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10" windowWidth="15120" windowHeight="8010" activeTab="2"/>
  </bookViews>
  <sheets>
    <sheet name="1-4 кл" sheetId="1" r:id="rId1"/>
    <sheet name="5-11 новое" sheetId="4" r:id="rId2"/>
    <sheet name="крем,арх 56,59" sheetId="2" r:id="rId3"/>
    <sheet name="платное новое" sheetId="5" r:id="rId4"/>
    <sheet name="18,73 арх,крем" sheetId="6" r:id="rId5"/>
  </sheets>
  <calcPr calcId="152511"/>
</workbook>
</file>

<file path=xl/calcChain.xml><?xml version="1.0" encoding="utf-8"?>
<calcChain xmlns="http://schemas.openxmlformats.org/spreadsheetml/2006/main">
  <c r="H76" i="6" l="1"/>
  <c r="G76" i="6"/>
  <c r="F76" i="6"/>
  <c r="E76" i="6"/>
  <c r="D76" i="6"/>
  <c r="H69" i="6"/>
  <c r="G69" i="6"/>
  <c r="F69" i="6"/>
  <c r="E69" i="6"/>
  <c r="D69" i="6"/>
  <c r="H62" i="6"/>
  <c r="G62" i="6"/>
  <c r="F62" i="6"/>
  <c r="E62" i="6"/>
  <c r="D62" i="6"/>
  <c r="H55" i="6"/>
  <c r="G55" i="6"/>
  <c r="F55" i="6"/>
  <c r="E55" i="6"/>
  <c r="D55" i="6"/>
  <c r="H48" i="6"/>
  <c r="G48" i="6"/>
  <c r="F48" i="6"/>
  <c r="E48" i="6"/>
  <c r="D48" i="6"/>
  <c r="H40" i="6"/>
  <c r="G40" i="6"/>
  <c r="F40" i="6"/>
  <c r="E40" i="6"/>
  <c r="D40" i="6"/>
  <c r="H31" i="6"/>
  <c r="G31" i="6"/>
  <c r="F31" i="6"/>
  <c r="E31" i="6"/>
  <c r="D31" i="6"/>
  <c r="H24" i="6"/>
  <c r="G24" i="6"/>
  <c r="F24" i="6"/>
  <c r="E24" i="6"/>
  <c r="D24" i="6"/>
  <c r="H17" i="6"/>
  <c r="G17" i="6"/>
  <c r="F17" i="6"/>
  <c r="E17" i="6"/>
  <c r="D17" i="6"/>
  <c r="H10" i="6"/>
  <c r="G10" i="6"/>
  <c r="F10" i="6"/>
  <c r="E10" i="6"/>
  <c r="D10" i="6"/>
  <c r="H119" i="2" l="1"/>
  <c r="G119" i="2"/>
  <c r="F119" i="2"/>
  <c r="E119" i="2"/>
  <c r="D119" i="2"/>
  <c r="H109" i="2"/>
  <c r="G109" i="2"/>
  <c r="F109" i="2"/>
  <c r="E109" i="2"/>
  <c r="D109" i="2"/>
  <c r="B109" i="2"/>
  <c r="H100" i="2"/>
  <c r="G100" i="2"/>
  <c r="F100" i="2"/>
  <c r="E100" i="2"/>
  <c r="D100" i="2"/>
  <c r="B100" i="2"/>
  <c r="H90" i="2"/>
  <c r="G90" i="2"/>
  <c r="F90" i="2"/>
  <c r="E90" i="2"/>
  <c r="D90" i="2"/>
  <c r="H81" i="2"/>
  <c r="G81" i="2"/>
  <c r="F81" i="2"/>
  <c r="E81" i="2"/>
  <c r="D81" i="2"/>
  <c r="B81" i="2"/>
  <c r="H71" i="2"/>
  <c r="G71" i="2"/>
  <c r="F71" i="2"/>
  <c r="E71" i="2"/>
  <c r="D71" i="2"/>
  <c r="B71" i="2"/>
  <c r="H60" i="2"/>
  <c r="G60" i="2"/>
  <c r="F60" i="2"/>
  <c r="E60" i="2"/>
  <c r="D60" i="2"/>
  <c r="H49" i="2"/>
  <c r="G49" i="2"/>
  <c r="F49" i="2"/>
  <c r="E49" i="2"/>
  <c r="D49" i="2"/>
  <c r="H39" i="2"/>
  <c r="G39" i="2"/>
  <c r="F39" i="2"/>
  <c r="E39" i="2"/>
  <c r="D39" i="2"/>
  <c r="B39" i="2"/>
  <c r="H30" i="2"/>
  <c r="G30" i="2"/>
  <c r="F30" i="2"/>
  <c r="E30" i="2"/>
  <c r="D30" i="2"/>
  <c r="B30" i="2"/>
  <c r="H19" i="2"/>
  <c r="G19" i="2"/>
  <c r="F19" i="2"/>
  <c r="E19" i="2"/>
  <c r="D19" i="2"/>
  <c r="B19" i="2"/>
  <c r="H11" i="2"/>
  <c r="G11" i="2"/>
  <c r="F11" i="2"/>
  <c r="E11" i="2"/>
  <c r="D11" i="2"/>
  <c r="B11" i="2"/>
  <c r="D59" i="4"/>
  <c r="E59" i="4"/>
  <c r="F59" i="4"/>
  <c r="G59" i="4"/>
  <c r="H59" i="4"/>
  <c r="G121" i="2" l="1"/>
  <c r="G122" i="2" s="1"/>
  <c r="E121" i="2"/>
  <c r="D121" i="2"/>
  <c r="D122" i="2" s="1"/>
  <c r="F121" i="2"/>
  <c r="H89" i="5"/>
  <c r="G89" i="5"/>
  <c r="F89" i="5"/>
  <c r="E89" i="5"/>
  <c r="D89" i="5"/>
  <c r="B89" i="5"/>
  <c r="H81" i="5"/>
  <c r="G81" i="5"/>
  <c r="F81" i="5"/>
  <c r="E81" i="5"/>
  <c r="D81" i="5"/>
  <c r="B81" i="5"/>
  <c r="H73" i="5"/>
  <c r="G73" i="5"/>
  <c r="F73" i="5"/>
  <c r="E73" i="5"/>
  <c r="D73" i="5"/>
  <c r="H65" i="5"/>
  <c r="G65" i="5"/>
  <c r="F65" i="5"/>
  <c r="E65" i="5"/>
  <c r="D65" i="5"/>
  <c r="B65" i="5"/>
  <c r="H56" i="5"/>
  <c r="G56" i="5"/>
  <c r="F56" i="5"/>
  <c r="E56" i="5"/>
  <c r="D56" i="5"/>
  <c r="B56" i="5"/>
  <c r="H46" i="5"/>
  <c r="G46" i="5"/>
  <c r="F46" i="5"/>
  <c r="E46" i="5"/>
  <c r="D46" i="5"/>
  <c r="H37" i="5"/>
  <c r="G37" i="5"/>
  <c r="F37" i="5"/>
  <c r="E37" i="5"/>
  <c r="D37" i="5"/>
  <c r="B37" i="5"/>
  <c r="H28" i="5"/>
  <c r="G28" i="5"/>
  <c r="F28" i="5"/>
  <c r="E28" i="5"/>
  <c r="D28" i="5"/>
  <c r="B28" i="5"/>
  <c r="H18" i="5"/>
  <c r="G18" i="5"/>
  <c r="F18" i="5"/>
  <c r="E18" i="5"/>
  <c r="D18" i="5"/>
  <c r="B18" i="5"/>
  <c r="H9" i="5"/>
  <c r="G9" i="5"/>
  <c r="F9" i="5"/>
  <c r="E9" i="5"/>
  <c r="D9" i="5"/>
  <c r="B9" i="5"/>
  <c r="H118" i="4"/>
  <c r="G118" i="4"/>
  <c r="F118" i="4"/>
  <c r="E118" i="4"/>
  <c r="D118" i="4"/>
  <c r="F122" i="2" l="1"/>
  <c r="E122" i="2"/>
  <c r="D92" i="5"/>
  <c r="D93" i="5" s="1"/>
  <c r="F92" i="5"/>
  <c r="G92" i="5"/>
  <c r="G93" i="5" s="1"/>
  <c r="E92" i="5"/>
  <c r="F93" i="5" l="1"/>
  <c r="E93" i="5"/>
  <c r="H108" i="4" l="1"/>
  <c r="G108" i="4"/>
  <c r="F108" i="4"/>
  <c r="E108" i="4"/>
  <c r="D108" i="4"/>
  <c r="B108" i="4"/>
  <c r="H99" i="4"/>
  <c r="G99" i="4"/>
  <c r="F99" i="4"/>
  <c r="E99" i="4"/>
  <c r="D99" i="4"/>
  <c r="B99" i="4"/>
  <c r="H89" i="4"/>
  <c r="G89" i="4"/>
  <c r="F89" i="4"/>
  <c r="E89" i="4"/>
  <c r="D89" i="4"/>
  <c r="H80" i="4"/>
  <c r="G80" i="4"/>
  <c r="F80" i="4"/>
  <c r="E80" i="4"/>
  <c r="D80" i="4"/>
  <c r="B80" i="4"/>
  <c r="H70" i="4"/>
  <c r="G70" i="4"/>
  <c r="F70" i="4"/>
  <c r="E70" i="4"/>
  <c r="D70" i="4"/>
  <c r="B70" i="4"/>
  <c r="H48" i="4"/>
  <c r="G48" i="4"/>
  <c r="F48" i="4"/>
  <c r="E48" i="4"/>
  <c r="D48" i="4"/>
  <c r="H38" i="4"/>
  <c r="G38" i="4"/>
  <c r="F38" i="4"/>
  <c r="E38" i="4"/>
  <c r="D38" i="4"/>
  <c r="B38" i="4"/>
  <c r="H29" i="4"/>
  <c r="G29" i="4"/>
  <c r="F29" i="4"/>
  <c r="E29" i="4"/>
  <c r="D29" i="4"/>
  <c r="B29" i="4"/>
  <c r="H18" i="4"/>
  <c r="G18" i="4"/>
  <c r="F18" i="4"/>
  <c r="E18" i="4"/>
  <c r="D18" i="4"/>
  <c r="B18" i="4"/>
  <c r="H10" i="4"/>
  <c r="G10" i="4"/>
  <c r="F10" i="4"/>
  <c r="E10" i="4"/>
  <c r="D10" i="4"/>
  <c r="B10" i="4"/>
  <c r="P100" i="1"/>
  <c r="O100" i="1"/>
  <c r="N100" i="1"/>
  <c r="M100" i="1"/>
  <c r="L100" i="1"/>
  <c r="J100" i="1"/>
  <c r="P91" i="1"/>
  <c r="O91" i="1"/>
  <c r="N91" i="1"/>
  <c r="M91" i="1"/>
  <c r="L91" i="1"/>
  <c r="J91" i="1"/>
  <c r="P82" i="1"/>
  <c r="O82" i="1"/>
  <c r="N82" i="1"/>
  <c r="M82" i="1"/>
  <c r="L82" i="1"/>
  <c r="P72" i="1"/>
  <c r="O72" i="1"/>
  <c r="N72" i="1"/>
  <c r="M72" i="1"/>
  <c r="L72" i="1"/>
  <c r="J72" i="1"/>
  <c r="P62" i="1"/>
  <c r="O62" i="1"/>
  <c r="N62" i="1"/>
  <c r="M62" i="1"/>
  <c r="L62" i="1"/>
  <c r="J62" i="1"/>
  <c r="P52" i="1"/>
  <c r="O52" i="1"/>
  <c r="N52" i="1"/>
  <c r="M52" i="1"/>
  <c r="L52" i="1"/>
  <c r="P42" i="1"/>
  <c r="O42" i="1"/>
  <c r="N42" i="1"/>
  <c r="M42" i="1"/>
  <c r="L42" i="1"/>
  <c r="J42" i="1"/>
  <c r="P32" i="1"/>
  <c r="O32" i="1"/>
  <c r="N32" i="1"/>
  <c r="M32" i="1"/>
  <c r="L32" i="1"/>
  <c r="J32" i="1"/>
  <c r="P21" i="1"/>
  <c r="O21" i="1"/>
  <c r="N21" i="1"/>
  <c r="M21" i="1"/>
  <c r="L21" i="1"/>
  <c r="J21" i="1"/>
  <c r="P11" i="1"/>
  <c r="O11" i="1"/>
  <c r="N11" i="1"/>
  <c r="M11" i="1"/>
  <c r="L11" i="1"/>
  <c r="J11" i="1"/>
  <c r="B99" i="1"/>
  <c r="B90" i="1"/>
  <c r="B72" i="1"/>
  <c r="B62" i="1"/>
  <c r="B42" i="1"/>
  <c r="B32" i="1"/>
  <c r="H42" i="1"/>
  <c r="B21" i="1"/>
  <c r="B11" i="1"/>
  <c r="D21" i="1"/>
  <c r="E21" i="1"/>
  <c r="F21" i="1"/>
  <c r="G21" i="1"/>
  <c r="H21" i="1"/>
  <c r="F120" i="4" l="1"/>
  <c r="D120" i="4"/>
  <c r="D121" i="4" s="1"/>
  <c r="G120" i="4"/>
  <c r="G121" i="4" s="1"/>
  <c r="E120" i="4"/>
  <c r="H99" i="1"/>
  <c r="H90" i="1"/>
  <c r="H81" i="1"/>
  <c r="H72" i="1"/>
  <c r="H62" i="1"/>
  <c r="H52" i="1"/>
  <c r="H32" i="1"/>
  <c r="H11" i="1"/>
  <c r="D72" i="1"/>
  <c r="E72" i="1"/>
  <c r="F72" i="1"/>
  <c r="G72" i="1"/>
  <c r="D62" i="1"/>
  <c r="E62" i="1"/>
  <c r="F62" i="1"/>
  <c r="G62" i="1"/>
  <c r="D81" i="1"/>
  <c r="E81" i="1"/>
  <c r="F81" i="1"/>
  <c r="G81" i="1"/>
  <c r="D32" i="1"/>
  <c r="E32" i="1"/>
  <c r="F32" i="1"/>
  <c r="G32" i="1"/>
  <c r="G90" i="1"/>
  <c r="D99" i="1"/>
  <c r="E99" i="1"/>
  <c r="F99" i="1"/>
  <c r="G99" i="1"/>
  <c r="D11" i="1"/>
  <c r="E11" i="1"/>
  <c r="F11" i="1"/>
  <c r="G11" i="1"/>
  <c r="D42" i="1"/>
  <c r="E42" i="1"/>
  <c r="F42" i="1"/>
  <c r="G42" i="1"/>
  <c r="D52" i="1"/>
  <c r="E52" i="1"/>
  <c r="F52" i="1"/>
  <c r="G52" i="1"/>
  <c r="D90" i="1"/>
  <c r="E90" i="1"/>
  <c r="F90" i="1"/>
  <c r="G102" i="1" l="1"/>
  <c r="G103" i="1" s="1"/>
  <c r="F121" i="4"/>
  <c r="E121" i="4"/>
  <c r="E102" i="1"/>
  <c r="D102" i="1"/>
  <c r="D103" i="1" s="1"/>
  <c r="F102" i="1"/>
  <c r="E103" i="1" l="1"/>
  <c r="F103" i="1"/>
</calcChain>
</file>

<file path=xl/sharedStrings.xml><?xml version="1.0" encoding="utf-8"?>
<sst xmlns="http://schemas.openxmlformats.org/spreadsheetml/2006/main" count="1384" uniqueCount="128">
  <si>
    <t>1 ДЕНЬ</t>
  </si>
  <si>
    <t>НАИМЕНОВАНИЕ БЛЮДА</t>
  </si>
  <si>
    <t>ВЫХОД</t>
  </si>
  <si>
    <t>№ КАРТЫ</t>
  </si>
  <si>
    <t>Б</t>
  </si>
  <si>
    <t>Ж</t>
  </si>
  <si>
    <t>У</t>
  </si>
  <si>
    <t>ККАЛ</t>
  </si>
  <si>
    <t>масло сливочное</t>
  </si>
  <si>
    <t>14/2011</t>
  </si>
  <si>
    <t>сыр</t>
  </si>
  <si>
    <t>15/2011</t>
  </si>
  <si>
    <t>чай с сахаром</t>
  </si>
  <si>
    <t>пр</t>
  </si>
  <si>
    <t>ИТОГО</t>
  </si>
  <si>
    <t>2 ДЕНЬ</t>
  </si>
  <si>
    <t>Сок фруктовый</t>
  </si>
  <si>
    <t>конд.изд.</t>
  </si>
  <si>
    <t>3 ДЕНЬ</t>
  </si>
  <si>
    <t>Какао с молоком</t>
  </si>
  <si>
    <t>382/11</t>
  </si>
  <si>
    <t>4 ДЕНЬ</t>
  </si>
  <si>
    <t>229/2011</t>
  </si>
  <si>
    <t>Пюре картофельное</t>
  </si>
  <si>
    <t>5 ДЕНЬ</t>
  </si>
  <si>
    <t>Фрукт</t>
  </si>
  <si>
    <t>1 неделя</t>
  </si>
  <si>
    <t>2 неделя</t>
  </si>
  <si>
    <t>6 ДЕНЬ</t>
  </si>
  <si>
    <t>7 ДЕНЬ</t>
  </si>
  <si>
    <t>8 ДЕНЬ</t>
  </si>
  <si>
    <t>9 ДЕНЬ</t>
  </si>
  <si>
    <t>10  ДЕНЬ</t>
  </si>
  <si>
    <t>268/11</t>
  </si>
  <si>
    <t>Макаронные изд.отварные</t>
  </si>
  <si>
    <t>Кисель плодово-ягодный  вит.С.</t>
  </si>
  <si>
    <t>хлеб ржаной</t>
  </si>
  <si>
    <t>хлеб пшеничный</t>
  </si>
  <si>
    <t>173/11</t>
  </si>
  <si>
    <t>181/11</t>
  </si>
  <si>
    <t>174/11</t>
  </si>
  <si>
    <t>Компот из сухофруктов вит.С</t>
  </si>
  <si>
    <t>349/2011</t>
  </si>
  <si>
    <t>171/2011</t>
  </si>
  <si>
    <t>294/11</t>
  </si>
  <si>
    <t>376/11</t>
  </si>
  <si>
    <t>291/11</t>
  </si>
  <si>
    <t>203/11</t>
  </si>
  <si>
    <t>128/11</t>
  </si>
  <si>
    <t>389/2011</t>
  </si>
  <si>
    <t>МЕНЮ  С 1-4 КЛАСС (ЛЬГОТНАЯ КАТЕГОРИЯ) ГОРЯЧЕЕ ПИТАНИЕ</t>
  </si>
  <si>
    <t>ГОРЯЧЕЕ ПИТАНИЕ</t>
  </si>
  <si>
    <t>Плов из мяса кур</t>
  </si>
  <si>
    <t>Напиток из шиповника</t>
  </si>
  <si>
    <t>Котлеты рыбные с соусом 50/30</t>
  </si>
  <si>
    <t>234/2011</t>
  </si>
  <si>
    <t>Котлета из говядины   с соусом 50/50гр</t>
  </si>
  <si>
    <t>Кофейный напиток</t>
  </si>
  <si>
    <t>379/11</t>
  </si>
  <si>
    <t>278/2011</t>
  </si>
  <si>
    <t>Каша гречневая</t>
  </si>
  <si>
    <t>Печень тушеная в соусе 50/50</t>
  </si>
  <si>
    <t>171/11</t>
  </si>
  <si>
    <t>каша гречневая</t>
  </si>
  <si>
    <t>388/11</t>
  </si>
  <si>
    <t>359/11</t>
  </si>
  <si>
    <t>стоимость</t>
  </si>
  <si>
    <t>11  ДЕНЬ</t>
  </si>
  <si>
    <t>12 ДЕНЬ</t>
  </si>
  <si>
    <t>Каша овсянная молочная с маслом</t>
  </si>
  <si>
    <t>яйцо отварное</t>
  </si>
  <si>
    <t>1 шт</t>
  </si>
  <si>
    <t>209/11</t>
  </si>
  <si>
    <t>Жаркое "Петушок"</t>
  </si>
  <si>
    <t>Каша манная молочная с маслом 200/10</t>
  </si>
  <si>
    <t>Каша рисовая молочная с маслом 200/10</t>
  </si>
  <si>
    <t>Котлеты рубленые из грудки куриной со сметанным соусом 60/40</t>
  </si>
  <si>
    <t>Тефтели  из говядины 1 вариант с соусом 60/50</t>
  </si>
  <si>
    <t>Каша рисовая рассыпчатая</t>
  </si>
  <si>
    <t>261/11</t>
  </si>
  <si>
    <t>МЕНЮ  для детей из малообеспеченных семей и с нарушением здоровья (ЛЬГОТНАЯ КАТЕГОРИЯ) ГОРЯЧЕЕ ПИТАНИЕ</t>
  </si>
  <si>
    <t>289/11</t>
  </si>
  <si>
    <t>Каша пшенная молочная с маслом 200/10</t>
  </si>
  <si>
    <t>Огурчик соленый</t>
  </si>
  <si>
    <t>70/11</t>
  </si>
  <si>
    <t>Котлета из говядины   с соусом 60/50гр</t>
  </si>
  <si>
    <t>Зеленый горошек</t>
  </si>
  <si>
    <t>Огурчик св 25гр или соленый 31гр</t>
  </si>
  <si>
    <t>25/31</t>
  </si>
  <si>
    <t>Рыба тушеная с овощами 50/50</t>
  </si>
  <si>
    <t>ё</t>
  </si>
  <si>
    <t>Кисель  из повидла</t>
  </si>
  <si>
    <t>360/11</t>
  </si>
  <si>
    <t>б</t>
  </si>
  <si>
    <t>ж</t>
  </si>
  <si>
    <t>у</t>
  </si>
  <si>
    <t>ккал</t>
  </si>
  <si>
    <t>Каша рисовая молочная с маслом 200/5</t>
  </si>
  <si>
    <t>10 ДЕНЬ</t>
  </si>
  <si>
    <t>ОГУРЧИК СОЛЕНЫЙ</t>
  </si>
  <si>
    <t>наименование  блюда</t>
  </si>
  <si>
    <t>выход</t>
  </si>
  <si>
    <t>номер сб</t>
  </si>
  <si>
    <t>белки , г</t>
  </si>
  <si>
    <t>жиры,г</t>
  </si>
  <si>
    <t>углев, г</t>
  </si>
  <si>
    <t>калорийн.,</t>
  </si>
  <si>
    <t>1 день</t>
  </si>
  <si>
    <t>завтрак</t>
  </si>
  <si>
    <t>стоимо</t>
  </si>
  <si>
    <t xml:space="preserve"> </t>
  </si>
  <si>
    <t>32.32</t>
  </si>
  <si>
    <t>376/2011</t>
  </si>
  <si>
    <t>6 день</t>
  </si>
  <si>
    <t>7 день</t>
  </si>
  <si>
    <t>8 день</t>
  </si>
  <si>
    <t>9 день</t>
  </si>
  <si>
    <t>Сыр</t>
  </si>
  <si>
    <t>Меню для учащихся льглтной категории на сумму 18,73    ООО "МИРОСЛАВА" 2021 г.</t>
  </si>
  <si>
    <t>Каша манная молочная с маслом 2в</t>
  </si>
  <si>
    <t>Кисель из повидла 2в</t>
  </si>
  <si>
    <t>Каша рисовая молочная с маслом 2в</t>
  </si>
  <si>
    <t>чай с сахаром 2в</t>
  </si>
  <si>
    <t>Каша овсяная молочная жидкая  с маслом  2в</t>
  </si>
  <si>
    <t>Каша пшенная молочная с маслом 3 в</t>
  </si>
  <si>
    <t>Каша пшенная молочная 2в</t>
  </si>
  <si>
    <t>Каша гречневая вязкая  с маслом</t>
  </si>
  <si>
    <t>10 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</si>
</sst>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8" xfId="0" applyBorder="1"/>
    <xf numFmtId="0" fontId="0" fillId="0" borderId="11" xfId="0" applyBorder="1" applyAlignment="1">
      <alignment horizontal="center"/>
    </xf>
    <xf numFmtId="0" fontId="1" fillId="0" borderId="2" xfId="0" applyFont="1" applyFill="1" applyBorder="1"/>
    <xf numFmtId="0" fontId="1" fillId="0" borderId="18" xfId="0" applyFont="1" applyBorder="1"/>
    <xf numFmtId="0" fontId="3" fillId="0" borderId="2" xfId="0" applyFont="1" applyBorder="1"/>
    <xf numFmtId="0" fontId="1" fillId="0" borderId="6" xfId="0" applyFont="1" applyFill="1" applyBorder="1"/>
    <xf numFmtId="0" fontId="1" fillId="0" borderId="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/>
    </xf>
    <xf numFmtId="0" fontId="4" fillId="0" borderId="2" xfId="0" applyFont="1" applyBorder="1"/>
    <xf numFmtId="0" fontId="5" fillId="0" borderId="0" xfId="0" applyFont="1"/>
    <xf numFmtId="0" fontId="4" fillId="0" borderId="18" xfId="0" applyFont="1" applyBorder="1"/>
    <xf numFmtId="0" fontId="4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Border="1" applyAlignment="1">
      <alignment horizontal="center"/>
    </xf>
    <xf numFmtId="0" fontId="0" fillId="0" borderId="17" xfId="0" applyFont="1" applyBorder="1"/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16" fontId="0" fillId="2" borderId="32" xfId="0" applyNumberFormat="1" applyFill="1" applyBorder="1" applyAlignment="1">
      <alignment horizontal="center" vertical="center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17" xfId="0" applyFont="1" applyBorder="1"/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6" xfId="0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2" borderId="28" xfId="0" applyFon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/>
    <xf numFmtId="0" fontId="0" fillId="2" borderId="29" xfId="0" applyFill="1" applyBorder="1" applyAlignment="1">
      <alignment horizontal="center" vertical="center"/>
    </xf>
    <xf numFmtId="0" fontId="1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 vertical="center"/>
    </xf>
    <xf numFmtId="0" fontId="0" fillId="2" borderId="23" xfId="0" applyFill="1" applyBorder="1"/>
    <xf numFmtId="0" fontId="0" fillId="2" borderId="2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2" borderId="49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5" xfId="0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28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23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0" xfId="0" applyFill="1"/>
    <xf numFmtId="0" fontId="7" fillId="2" borderId="49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23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/>
    </xf>
    <xf numFmtId="0" fontId="0" fillId="2" borderId="3" xfId="0" applyFill="1" applyBorder="1"/>
    <xf numFmtId="0" fontId="1" fillId="2" borderId="2" xfId="0" applyFont="1" applyFill="1" applyBorder="1" applyAlignment="1">
      <alignment horizontal="left" vertical="top"/>
    </xf>
    <xf numFmtId="0" fontId="0" fillId="2" borderId="28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9" fillId="2" borderId="16" xfId="0" applyFont="1" applyFill="1" applyBorder="1" applyAlignment="1">
      <alignment vertical="center" wrapText="1"/>
    </xf>
    <xf numFmtId="2" fontId="0" fillId="2" borderId="2" xfId="0" applyNumberForma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2" fontId="0" fillId="2" borderId="4" xfId="0" applyNumberForma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1" fillId="2" borderId="43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view="pageLayout" topLeftCell="A74" workbookViewId="0">
      <selection activeCell="A15" sqref="A15"/>
    </sheetView>
  </sheetViews>
  <sheetFormatPr defaultRowHeight="14.5" x14ac:dyDescent="0.35"/>
  <cols>
    <col min="1" max="1" width="30.81640625" customWidth="1"/>
    <col min="2" max="2" width="12" customWidth="1"/>
    <col min="8" max="8" width="9.1796875" customWidth="1"/>
    <col min="11" max="15" width="0" hidden="1" customWidth="1"/>
  </cols>
  <sheetData>
    <row r="1" spans="1:16" ht="15" hidden="1" thickBot="1" x14ac:dyDescent="0.4">
      <c r="A1" s="227" t="s">
        <v>50</v>
      </c>
      <c r="B1" s="228"/>
      <c r="C1" s="228"/>
      <c r="D1" s="228"/>
      <c r="E1" s="228"/>
      <c r="F1" s="228"/>
      <c r="G1" s="229"/>
    </row>
    <row r="2" spans="1:16" ht="16" thickBot="1" x14ac:dyDescent="0.4">
      <c r="A2" s="23" t="s">
        <v>0</v>
      </c>
      <c r="I2" s="23" t="s">
        <v>0</v>
      </c>
    </row>
    <row r="3" spans="1:16" ht="19" thickBot="1" x14ac:dyDescent="0.5">
      <c r="A3" s="22" t="s">
        <v>51</v>
      </c>
      <c r="C3" s="7" t="s">
        <v>26</v>
      </c>
      <c r="I3" s="22" t="s">
        <v>51</v>
      </c>
      <c r="K3" s="7" t="s">
        <v>26</v>
      </c>
    </row>
    <row r="4" spans="1:16" ht="15" thickBot="1" x14ac:dyDescent="0.4">
      <c r="A4" s="6" t="s">
        <v>1</v>
      </c>
      <c r="B4" s="7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75" t="s">
        <v>7</v>
      </c>
      <c r="H4" s="6" t="s">
        <v>66</v>
      </c>
      <c r="I4" s="6" t="s">
        <v>1</v>
      </c>
      <c r="J4" s="74" t="s">
        <v>2</v>
      </c>
      <c r="K4" s="5" t="s">
        <v>3</v>
      </c>
      <c r="L4" s="5" t="s">
        <v>4</v>
      </c>
      <c r="M4" s="5" t="s">
        <v>5</v>
      </c>
      <c r="N4" s="5" t="s">
        <v>6</v>
      </c>
      <c r="O4" s="75" t="s">
        <v>7</v>
      </c>
      <c r="P4" s="6" t="s">
        <v>66</v>
      </c>
    </row>
    <row r="5" spans="1:16" x14ac:dyDescent="0.35">
      <c r="A5" s="15" t="s">
        <v>8</v>
      </c>
      <c r="B5" s="35">
        <v>15</v>
      </c>
      <c r="C5" s="55" t="s">
        <v>9</v>
      </c>
      <c r="D5" s="33">
        <v>0.12</v>
      </c>
      <c r="E5" s="33">
        <v>10.88</v>
      </c>
      <c r="F5" s="33">
        <v>0.2</v>
      </c>
      <c r="G5" s="76">
        <v>88</v>
      </c>
      <c r="H5" s="37">
        <v>12.18</v>
      </c>
      <c r="I5" s="15" t="s">
        <v>8</v>
      </c>
      <c r="J5" s="35">
        <v>15</v>
      </c>
      <c r="K5" s="55" t="s">
        <v>9</v>
      </c>
      <c r="L5" s="33">
        <v>0.12</v>
      </c>
      <c r="M5" s="33">
        <v>10.88</v>
      </c>
      <c r="N5" s="33">
        <v>0.2</v>
      </c>
      <c r="O5" s="76">
        <v>88</v>
      </c>
      <c r="P5" s="37">
        <v>12.18</v>
      </c>
    </row>
    <row r="6" spans="1:16" x14ac:dyDescent="0.35">
      <c r="A6" s="15" t="s">
        <v>10</v>
      </c>
      <c r="B6" s="36">
        <v>20</v>
      </c>
      <c r="C6" s="43" t="s">
        <v>11</v>
      </c>
      <c r="D6" s="48">
        <v>5.25</v>
      </c>
      <c r="E6" s="48">
        <v>5.32</v>
      </c>
      <c r="F6" s="48">
        <v>0</v>
      </c>
      <c r="G6" s="77">
        <v>68.66</v>
      </c>
      <c r="H6" s="40">
        <v>13.27</v>
      </c>
      <c r="I6" s="15" t="s">
        <v>10</v>
      </c>
      <c r="J6" s="36">
        <v>20</v>
      </c>
      <c r="K6" s="43" t="s">
        <v>11</v>
      </c>
      <c r="L6" s="48">
        <v>5.25</v>
      </c>
      <c r="M6" s="48">
        <v>5.32</v>
      </c>
      <c r="N6" s="48">
        <v>0</v>
      </c>
      <c r="O6" s="77">
        <v>68.66</v>
      </c>
      <c r="P6" s="40">
        <v>13.27</v>
      </c>
    </row>
    <row r="7" spans="1:16" ht="29.25" customHeight="1" x14ac:dyDescent="0.35">
      <c r="A7" s="28" t="s">
        <v>82</v>
      </c>
      <c r="B7" s="37">
        <v>210</v>
      </c>
      <c r="C7" s="56" t="s">
        <v>38</v>
      </c>
      <c r="D7" s="57">
        <v>8.64</v>
      </c>
      <c r="E7" s="57">
        <v>11.06</v>
      </c>
      <c r="F7" s="57">
        <v>38</v>
      </c>
      <c r="G7" s="78">
        <v>312</v>
      </c>
      <c r="H7" s="40">
        <v>20.32</v>
      </c>
      <c r="I7" s="18" t="s">
        <v>82</v>
      </c>
      <c r="J7" s="37">
        <v>210</v>
      </c>
      <c r="K7" s="56" t="s">
        <v>38</v>
      </c>
      <c r="L7" s="57">
        <v>8.64</v>
      </c>
      <c r="M7" s="57">
        <v>11.06</v>
      </c>
      <c r="N7" s="57">
        <v>38</v>
      </c>
      <c r="O7" s="78">
        <v>312</v>
      </c>
      <c r="P7" s="40">
        <v>20.32</v>
      </c>
    </row>
    <row r="8" spans="1:16" x14ac:dyDescent="0.35">
      <c r="A8" s="15" t="s">
        <v>19</v>
      </c>
      <c r="B8" s="36">
        <v>200</v>
      </c>
      <c r="C8" s="43" t="s">
        <v>20</v>
      </c>
      <c r="D8" s="48">
        <v>4.08</v>
      </c>
      <c r="E8" s="48">
        <v>3.54</v>
      </c>
      <c r="F8" s="48">
        <v>12.59</v>
      </c>
      <c r="G8" s="77">
        <v>118.6</v>
      </c>
      <c r="H8" s="40">
        <v>11.2</v>
      </c>
      <c r="I8" s="15" t="s">
        <v>19</v>
      </c>
      <c r="J8" s="36">
        <v>200</v>
      </c>
      <c r="K8" s="43" t="s">
        <v>20</v>
      </c>
      <c r="L8" s="48">
        <v>4.08</v>
      </c>
      <c r="M8" s="48">
        <v>3.54</v>
      </c>
      <c r="N8" s="48">
        <v>12.59</v>
      </c>
      <c r="O8" s="77">
        <v>118.6</v>
      </c>
      <c r="P8" s="40">
        <v>11.2</v>
      </c>
    </row>
    <row r="9" spans="1:16" x14ac:dyDescent="0.35">
      <c r="A9" s="15" t="s">
        <v>37</v>
      </c>
      <c r="B9" s="36">
        <v>39.299999999999997</v>
      </c>
      <c r="C9" s="43" t="s">
        <v>13</v>
      </c>
      <c r="D9" s="48">
        <v>3.11</v>
      </c>
      <c r="E9" s="48">
        <v>0.3</v>
      </c>
      <c r="F9" s="48">
        <v>14.1</v>
      </c>
      <c r="G9" s="77">
        <v>92.32</v>
      </c>
      <c r="H9" s="40">
        <v>2.68</v>
      </c>
      <c r="I9" s="15" t="s">
        <v>37</v>
      </c>
      <c r="J9" s="36">
        <v>39.299999999999997</v>
      </c>
      <c r="K9" s="43" t="s">
        <v>13</v>
      </c>
      <c r="L9" s="48">
        <v>3.11</v>
      </c>
      <c r="M9" s="48">
        <v>0.3</v>
      </c>
      <c r="N9" s="48">
        <v>14.1</v>
      </c>
      <c r="O9" s="77">
        <v>92.32</v>
      </c>
      <c r="P9" s="40">
        <v>2.68</v>
      </c>
    </row>
    <row r="10" spans="1:16" ht="15" thickBot="1" x14ac:dyDescent="0.4">
      <c r="A10" s="16" t="s">
        <v>36</v>
      </c>
      <c r="B10" s="38">
        <v>30</v>
      </c>
      <c r="C10" s="50" t="s">
        <v>13</v>
      </c>
      <c r="D10" s="51">
        <v>2.6</v>
      </c>
      <c r="E10" s="51">
        <v>1</v>
      </c>
      <c r="F10" s="51">
        <v>12.8</v>
      </c>
      <c r="G10" s="79">
        <v>77.7</v>
      </c>
      <c r="H10" s="67">
        <v>2.0299999999999998</v>
      </c>
      <c r="I10" s="16" t="s">
        <v>36</v>
      </c>
      <c r="J10" s="38">
        <v>30</v>
      </c>
      <c r="K10" s="50" t="s">
        <v>13</v>
      </c>
      <c r="L10" s="51">
        <v>2.6</v>
      </c>
      <c r="M10" s="51">
        <v>1</v>
      </c>
      <c r="N10" s="51">
        <v>12.8</v>
      </c>
      <c r="O10" s="79">
        <v>77.7</v>
      </c>
      <c r="P10" s="67">
        <v>2.0299999999999998</v>
      </c>
    </row>
    <row r="11" spans="1:16" ht="15" thickBot="1" x14ac:dyDescent="0.4">
      <c r="A11" s="21" t="s">
        <v>14</v>
      </c>
      <c r="B11" s="25">
        <f>SUM(B5:B10)</f>
        <v>514.29999999999995</v>
      </c>
      <c r="C11" s="20"/>
      <c r="D11" s="4">
        <f>SUM(D5:D10)</f>
        <v>23.800000000000004</v>
      </c>
      <c r="E11" s="4">
        <f>SUM(E5:E10)</f>
        <v>32.100000000000009</v>
      </c>
      <c r="F11" s="4">
        <f>SUM(F5:F10)</f>
        <v>77.69</v>
      </c>
      <c r="G11" s="80">
        <f>SUM(G5:G10)</f>
        <v>757.28</v>
      </c>
      <c r="H11" s="64">
        <f>SUM(H5:H10)</f>
        <v>61.68</v>
      </c>
      <c r="I11" s="21" t="s">
        <v>14</v>
      </c>
      <c r="J11" s="25">
        <f>SUM(J5:J10)</f>
        <v>514.29999999999995</v>
      </c>
      <c r="K11" s="20"/>
      <c r="L11" s="4">
        <f>SUM(L5:L10)</f>
        <v>23.800000000000004</v>
      </c>
      <c r="M11" s="4">
        <f>SUM(M5:M10)</f>
        <v>32.100000000000009</v>
      </c>
      <c r="N11" s="4">
        <f>SUM(N5:N10)</f>
        <v>77.69</v>
      </c>
      <c r="O11" s="80">
        <f>SUM(O5:O10)</f>
        <v>757.28</v>
      </c>
      <c r="P11" s="64">
        <f>SUM(P5:P10)</f>
        <v>61.68</v>
      </c>
    </row>
    <row r="12" spans="1:16" ht="15" hidden="1" thickBot="1" x14ac:dyDescent="0.4"/>
    <row r="13" spans="1:16" ht="16" thickBot="1" x14ac:dyDescent="0.4">
      <c r="A13" s="23" t="s">
        <v>15</v>
      </c>
      <c r="I13" s="23" t="s">
        <v>15</v>
      </c>
    </row>
    <row r="14" spans="1:16" ht="15" thickBot="1" x14ac:dyDescent="0.4">
      <c r="A14" s="22" t="s">
        <v>51</v>
      </c>
      <c r="I14" s="22" t="s">
        <v>51</v>
      </c>
    </row>
    <row r="15" spans="1:16" ht="15" thickBot="1" x14ac:dyDescent="0.4">
      <c r="A15" s="6" t="s">
        <v>1</v>
      </c>
      <c r="B15" s="74" t="s">
        <v>2</v>
      </c>
      <c r="C15" s="5" t="s">
        <v>3</v>
      </c>
      <c r="D15" s="5" t="s">
        <v>4</v>
      </c>
      <c r="E15" s="5" t="s">
        <v>5</v>
      </c>
      <c r="F15" s="5" t="s">
        <v>6</v>
      </c>
      <c r="G15" s="75" t="s">
        <v>7</v>
      </c>
      <c r="H15" s="6" t="s">
        <v>66</v>
      </c>
      <c r="I15" s="6" t="s">
        <v>1</v>
      </c>
      <c r="J15" s="74" t="s">
        <v>2</v>
      </c>
      <c r="K15" s="5" t="s">
        <v>3</v>
      </c>
      <c r="L15" s="5" t="s">
        <v>4</v>
      </c>
      <c r="M15" s="5" t="s">
        <v>5</v>
      </c>
      <c r="N15" s="5" t="s">
        <v>6</v>
      </c>
      <c r="O15" s="75" t="s">
        <v>7</v>
      </c>
      <c r="P15" s="6" t="s">
        <v>66</v>
      </c>
    </row>
    <row r="16" spans="1:16" x14ac:dyDescent="0.35">
      <c r="A16" s="96" t="s">
        <v>83</v>
      </c>
      <c r="B16" s="97">
        <v>30</v>
      </c>
      <c r="C16" s="98" t="s">
        <v>84</v>
      </c>
      <c r="D16" s="99">
        <v>0.24</v>
      </c>
      <c r="E16" s="99">
        <v>0.03</v>
      </c>
      <c r="F16" s="99">
        <v>0.51</v>
      </c>
      <c r="G16" s="100">
        <v>3</v>
      </c>
      <c r="H16" s="101">
        <v>4.92</v>
      </c>
      <c r="I16" s="96" t="s">
        <v>83</v>
      </c>
      <c r="J16" s="97">
        <v>30</v>
      </c>
      <c r="K16" s="98" t="s">
        <v>84</v>
      </c>
      <c r="L16" s="99">
        <v>0.24</v>
      </c>
      <c r="M16" s="99">
        <v>0.03</v>
      </c>
      <c r="N16" s="99">
        <v>0.51</v>
      </c>
      <c r="O16" s="100">
        <v>3</v>
      </c>
      <c r="P16" s="101">
        <v>4.92</v>
      </c>
    </row>
    <row r="17" spans="1:16" x14ac:dyDescent="0.35">
      <c r="A17" s="15" t="s">
        <v>52</v>
      </c>
      <c r="B17" s="118">
        <v>230</v>
      </c>
      <c r="C17" s="43" t="s">
        <v>46</v>
      </c>
      <c r="D17" s="48">
        <v>18.010000000000002</v>
      </c>
      <c r="E17" s="48">
        <v>12.3</v>
      </c>
      <c r="F17" s="48">
        <v>36.450000000000003</v>
      </c>
      <c r="G17" s="77">
        <v>342</v>
      </c>
      <c r="H17" s="118">
        <v>40.82</v>
      </c>
      <c r="I17" s="15" t="s">
        <v>52</v>
      </c>
      <c r="J17" s="107">
        <v>250</v>
      </c>
      <c r="K17" s="43" t="s">
        <v>46</v>
      </c>
      <c r="L17" s="48">
        <v>18.010000000000002</v>
      </c>
      <c r="M17" s="48">
        <v>12.3</v>
      </c>
      <c r="N17" s="48">
        <v>36.450000000000003</v>
      </c>
      <c r="O17" s="77">
        <v>342</v>
      </c>
      <c r="P17" s="107">
        <v>40.950000000000003</v>
      </c>
    </row>
    <row r="18" spans="1:16" x14ac:dyDescent="0.35">
      <c r="A18" s="15" t="s">
        <v>16</v>
      </c>
      <c r="B18" s="36">
        <v>200</v>
      </c>
      <c r="C18" s="39" t="s">
        <v>49</v>
      </c>
      <c r="D18" s="48">
        <v>1</v>
      </c>
      <c r="E18" s="48"/>
      <c r="F18" s="48">
        <v>20</v>
      </c>
      <c r="G18" s="77">
        <v>84.8</v>
      </c>
      <c r="H18" s="36">
        <v>12.48</v>
      </c>
      <c r="I18" s="15" t="s">
        <v>16</v>
      </c>
      <c r="J18" s="36">
        <v>200</v>
      </c>
      <c r="K18" s="39" t="s">
        <v>49</v>
      </c>
      <c r="L18" s="48">
        <v>1</v>
      </c>
      <c r="M18" s="48"/>
      <c r="N18" s="48">
        <v>20</v>
      </c>
      <c r="O18" s="77">
        <v>84.8</v>
      </c>
      <c r="P18" s="36">
        <v>12.48</v>
      </c>
    </row>
    <row r="19" spans="1:16" x14ac:dyDescent="0.35">
      <c r="A19" s="15" t="s">
        <v>37</v>
      </c>
      <c r="B19" s="36">
        <v>30</v>
      </c>
      <c r="C19" s="43" t="s">
        <v>13</v>
      </c>
      <c r="D19" s="48">
        <v>2.37</v>
      </c>
      <c r="E19" s="48">
        <v>0.3</v>
      </c>
      <c r="F19" s="48">
        <v>10.74</v>
      </c>
      <c r="G19" s="77">
        <v>70.3</v>
      </c>
      <c r="H19" s="36">
        <v>2.0299999999999998</v>
      </c>
      <c r="I19" s="15" t="s">
        <v>37</v>
      </c>
      <c r="J19" s="36">
        <v>30</v>
      </c>
      <c r="K19" s="43" t="s">
        <v>13</v>
      </c>
      <c r="L19" s="48">
        <v>2.37</v>
      </c>
      <c r="M19" s="48">
        <v>0.3</v>
      </c>
      <c r="N19" s="48">
        <v>10.74</v>
      </c>
      <c r="O19" s="77">
        <v>70.3</v>
      </c>
      <c r="P19" s="36">
        <v>2.0299999999999998</v>
      </c>
    </row>
    <row r="20" spans="1:16" ht="15" thickBot="1" x14ac:dyDescent="0.4">
      <c r="A20" s="19" t="s">
        <v>36</v>
      </c>
      <c r="B20" s="95">
        <v>21</v>
      </c>
      <c r="C20" s="50" t="s">
        <v>13</v>
      </c>
      <c r="D20" s="51">
        <v>1.65</v>
      </c>
      <c r="E20" s="51">
        <v>0.63</v>
      </c>
      <c r="F20" s="51">
        <v>8.11</v>
      </c>
      <c r="G20" s="79">
        <v>49.21</v>
      </c>
      <c r="H20" s="41">
        <v>1.43</v>
      </c>
      <c r="I20" s="19" t="s">
        <v>36</v>
      </c>
      <c r="J20" s="95">
        <v>19.2</v>
      </c>
      <c r="K20" s="50" t="s">
        <v>13</v>
      </c>
      <c r="L20" s="51">
        <v>1.65</v>
      </c>
      <c r="M20" s="51">
        <v>0.63</v>
      </c>
      <c r="N20" s="51">
        <v>8.11</v>
      </c>
      <c r="O20" s="79">
        <v>49.21</v>
      </c>
      <c r="P20" s="41">
        <v>1.3</v>
      </c>
    </row>
    <row r="21" spans="1:16" ht="15" thickBot="1" x14ac:dyDescent="0.4">
      <c r="A21" s="21" t="s">
        <v>14</v>
      </c>
      <c r="B21" s="25">
        <f>SUM(B16:B20)</f>
        <v>511</v>
      </c>
      <c r="C21" s="20"/>
      <c r="D21" s="4">
        <f>SUM(D16:D20)</f>
        <v>23.27</v>
      </c>
      <c r="E21" s="4">
        <f>SUM(E16:E20)</f>
        <v>13.260000000000002</v>
      </c>
      <c r="F21" s="4">
        <f>SUM(F16:F20)</f>
        <v>75.81</v>
      </c>
      <c r="G21" s="80">
        <f>SUM(G16:G20)</f>
        <v>549.31000000000006</v>
      </c>
      <c r="H21" s="25">
        <f>SUM(H16:H20)</f>
        <v>61.68</v>
      </c>
      <c r="I21" s="21" t="s">
        <v>14</v>
      </c>
      <c r="J21" s="25">
        <f>SUM(J16:J20)</f>
        <v>529.20000000000005</v>
      </c>
      <c r="K21" s="20"/>
      <c r="L21" s="4">
        <f>SUM(L16:L20)</f>
        <v>23.27</v>
      </c>
      <c r="M21" s="4">
        <f>SUM(M16:M20)</f>
        <v>13.260000000000002</v>
      </c>
      <c r="N21" s="4">
        <f>SUM(N16:N20)</f>
        <v>75.81</v>
      </c>
      <c r="O21" s="80">
        <f>SUM(O16:O20)</f>
        <v>549.31000000000006</v>
      </c>
      <c r="P21" s="25">
        <f>SUM(P16:P20)</f>
        <v>61.680000000000007</v>
      </c>
    </row>
    <row r="22" spans="1:16" ht="15" hidden="1" thickBot="1" x14ac:dyDescent="0.4"/>
    <row r="23" spans="1:16" ht="16" thickBot="1" x14ac:dyDescent="0.4">
      <c r="A23" s="23" t="s">
        <v>18</v>
      </c>
      <c r="I23" s="23" t="s">
        <v>18</v>
      </c>
    </row>
    <row r="24" spans="1:16" ht="15" thickBot="1" x14ac:dyDescent="0.4">
      <c r="A24" s="22" t="s">
        <v>51</v>
      </c>
      <c r="I24" s="22" t="s">
        <v>51</v>
      </c>
    </row>
    <row r="25" spans="1:16" ht="15" thickBot="1" x14ac:dyDescent="0.4">
      <c r="A25" s="6" t="s">
        <v>1</v>
      </c>
      <c r="B25" s="74" t="s">
        <v>2</v>
      </c>
      <c r="C25" s="5" t="s">
        <v>3</v>
      </c>
      <c r="D25" s="5" t="s">
        <v>4</v>
      </c>
      <c r="E25" s="5" t="s">
        <v>5</v>
      </c>
      <c r="F25" s="5" t="s">
        <v>6</v>
      </c>
      <c r="G25" s="75" t="s">
        <v>7</v>
      </c>
      <c r="H25" s="6" t="s">
        <v>66</v>
      </c>
      <c r="I25" s="6" t="s">
        <v>1</v>
      </c>
      <c r="J25" s="74" t="s">
        <v>2</v>
      </c>
      <c r="K25" s="5" t="s">
        <v>3</v>
      </c>
      <c r="L25" s="5" t="s">
        <v>4</v>
      </c>
      <c r="M25" s="5" t="s">
        <v>5</v>
      </c>
      <c r="N25" s="5" t="s">
        <v>6</v>
      </c>
      <c r="O25" s="75" t="s">
        <v>7</v>
      </c>
      <c r="P25" s="6" t="s">
        <v>66</v>
      </c>
    </row>
    <row r="26" spans="1:16" ht="27" customHeight="1" x14ac:dyDescent="0.35">
      <c r="A26" s="18" t="s">
        <v>54</v>
      </c>
      <c r="B26" s="44">
        <v>80</v>
      </c>
      <c r="C26" s="45" t="s">
        <v>55</v>
      </c>
      <c r="D26" s="32">
        <v>6.88</v>
      </c>
      <c r="E26" s="32">
        <v>5.6</v>
      </c>
      <c r="F26" s="32">
        <v>9.61</v>
      </c>
      <c r="G26" s="93">
        <v>116</v>
      </c>
      <c r="H26" s="40">
        <v>19.23</v>
      </c>
      <c r="I26" s="18" t="s">
        <v>54</v>
      </c>
      <c r="J26" s="44">
        <v>80</v>
      </c>
      <c r="K26" s="45" t="s">
        <v>55</v>
      </c>
      <c r="L26" s="32">
        <v>6.88</v>
      </c>
      <c r="M26" s="32">
        <v>5.6</v>
      </c>
      <c r="N26" s="32">
        <v>9.61</v>
      </c>
      <c r="O26" s="93">
        <v>116</v>
      </c>
      <c r="P26" s="40">
        <v>23.09</v>
      </c>
    </row>
    <row r="27" spans="1:16" ht="21.75" customHeight="1" x14ac:dyDescent="0.35">
      <c r="A27" s="29" t="s">
        <v>23</v>
      </c>
      <c r="B27" s="40">
        <v>180</v>
      </c>
      <c r="C27" s="39" t="s">
        <v>48</v>
      </c>
      <c r="D27" s="54">
        <v>3.71</v>
      </c>
      <c r="E27" s="54">
        <v>10.99</v>
      </c>
      <c r="F27" s="54">
        <v>23.06</v>
      </c>
      <c r="G27" s="82">
        <v>207.43</v>
      </c>
      <c r="H27" s="68">
        <v>19.89</v>
      </c>
      <c r="I27" s="29" t="s">
        <v>23</v>
      </c>
      <c r="J27" s="40">
        <v>180</v>
      </c>
      <c r="K27" s="39" t="s">
        <v>48</v>
      </c>
      <c r="L27" s="54">
        <v>3.71</v>
      </c>
      <c r="M27" s="54">
        <v>10.99</v>
      </c>
      <c r="N27" s="54">
        <v>23.06</v>
      </c>
      <c r="O27" s="82">
        <v>207.43</v>
      </c>
      <c r="P27" s="68">
        <v>20.100000000000001</v>
      </c>
    </row>
    <row r="28" spans="1:16" x14ac:dyDescent="0.35">
      <c r="A28" s="15" t="s">
        <v>53</v>
      </c>
      <c r="B28" s="36">
        <v>200</v>
      </c>
      <c r="C28" s="43" t="s">
        <v>64</v>
      </c>
      <c r="D28" s="48">
        <v>0.67</v>
      </c>
      <c r="E28" s="48">
        <v>0.28000000000000003</v>
      </c>
      <c r="F28" s="48">
        <v>15.76</v>
      </c>
      <c r="G28" s="83">
        <v>88.2</v>
      </c>
      <c r="H28" s="68">
        <v>10.73</v>
      </c>
      <c r="I28" s="15" t="s">
        <v>53</v>
      </c>
      <c r="J28" s="36">
        <v>200</v>
      </c>
      <c r="K28" s="43" t="s">
        <v>64</v>
      </c>
      <c r="L28" s="48">
        <v>0.67</v>
      </c>
      <c r="M28" s="48">
        <v>0.28000000000000003</v>
      </c>
      <c r="N28" s="48">
        <v>15.76</v>
      </c>
      <c r="O28" s="83">
        <v>88.2</v>
      </c>
      <c r="P28" s="68">
        <v>6.8879999999999999</v>
      </c>
    </row>
    <row r="29" spans="1:16" x14ac:dyDescent="0.35">
      <c r="A29" s="15" t="s">
        <v>37</v>
      </c>
      <c r="B29" s="36">
        <v>30.8</v>
      </c>
      <c r="C29" s="43" t="s">
        <v>13</v>
      </c>
      <c r="D29" s="48">
        <v>2.46</v>
      </c>
      <c r="E29" s="48">
        <v>0.31</v>
      </c>
      <c r="F29" s="48">
        <v>11.1</v>
      </c>
      <c r="G29" s="83">
        <v>72.650000000000006</v>
      </c>
      <c r="H29" s="40">
        <v>2.09</v>
      </c>
      <c r="I29" s="15" t="s">
        <v>37</v>
      </c>
      <c r="J29" s="36">
        <v>30.9</v>
      </c>
      <c r="K29" s="43" t="s">
        <v>13</v>
      </c>
      <c r="L29" s="48">
        <v>2.46</v>
      </c>
      <c r="M29" s="48">
        <v>0.31</v>
      </c>
      <c r="N29" s="48">
        <v>11.1</v>
      </c>
      <c r="O29" s="83">
        <v>72.650000000000006</v>
      </c>
      <c r="P29" s="40">
        <v>2.09</v>
      </c>
    </row>
    <row r="30" spans="1:16" x14ac:dyDescent="0.35">
      <c r="A30" s="15" t="s">
        <v>36</v>
      </c>
      <c r="B30" s="38">
        <v>24</v>
      </c>
      <c r="C30" s="50" t="s">
        <v>13</v>
      </c>
      <c r="D30" s="51">
        <v>2.08</v>
      </c>
      <c r="E30" s="51">
        <v>0.8</v>
      </c>
      <c r="F30" s="51">
        <v>10.24</v>
      </c>
      <c r="G30" s="79">
        <v>62.16</v>
      </c>
      <c r="H30" s="40">
        <v>1.62</v>
      </c>
      <c r="I30" s="15" t="s">
        <v>36</v>
      </c>
      <c r="J30" s="38">
        <v>30</v>
      </c>
      <c r="K30" s="50" t="s">
        <v>13</v>
      </c>
      <c r="L30" s="51">
        <v>2.6</v>
      </c>
      <c r="M30" s="51">
        <v>1</v>
      </c>
      <c r="N30" s="51">
        <v>12.8</v>
      </c>
      <c r="O30" s="79">
        <v>77.7</v>
      </c>
      <c r="P30" s="40">
        <v>2.0299999999999998</v>
      </c>
    </row>
    <row r="31" spans="1:16" ht="15" thickBot="1" x14ac:dyDescent="0.4">
      <c r="A31" s="19" t="s">
        <v>17</v>
      </c>
      <c r="B31" s="41">
        <v>50</v>
      </c>
      <c r="C31" s="52" t="s">
        <v>13</v>
      </c>
      <c r="D31" s="53">
        <v>2.69</v>
      </c>
      <c r="E31" s="53">
        <v>4.2</v>
      </c>
      <c r="F31" s="53">
        <v>20.83</v>
      </c>
      <c r="G31" s="85">
        <v>128</v>
      </c>
      <c r="H31" s="67">
        <v>8.1199999999999992</v>
      </c>
      <c r="I31" s="19" t="s">
        <v>17</v>
      </c>
      <c r="J31" s="41">
        <v>50</v>
      </c>
      <c r="K31" s="52" t="s">
        <v>13</v>
      </c>
      <c r="L31" s="53">
        <v>2.69</v>
      </c>
      <c r="M31" s="53">
        <v>4.2</v>
      </c>
      <c r="N31" s="53">
        <v>20.83</v>
      </c>
      <c r="O31" s="85">
        <v>128</v>
      </c>
      <c r="P31" s="67">
        <v>7.48</v>
      </c>
    </row>
    <row r="32" spans="1:16" ht="15" thickBot="1" x14ac:dyDescent="0.4">
      <c r="A32" s="24" t="s">
        <v>14</v>
      </c>
      <c r="B32" s="25">
        <f>SUM(B26:B31)</f>
        <v>564.79999999999995</v>
      </c>
      <c r="C32" s="20"/>
      <c r="D32" s="4">
        <f>SUM(D26:D31)</f>
        <v>18.489999999999998</v>
      </c>
      <c r="E32" s="4">
        <f>SUM(E26:E31)</f>
        <v>22.18</v>
      </c>
      <c r="F32" s="4">
        <f>SUM(F26:F31)</f>
        <v>90.6</v>
      </c>
      <c r="G32" s="80">
        <f>SUM(G26:G31)</f>
        <v>674.43999999999994</v>
      </c>
      <c r="H32" s="65">
        <f>SUM(H26:H31)</f>
        <v>61.680000000000007</v>
      </c>
      <c r="I32" s="24" t="s">
        <v>14</v>
      </c>
      <c r="J32" s="25">
        <f>SUM(J26:J31)</f>
        <v>570.9</v>
      </c>
      <c r="K32" s="20"/>
      <c r="L32" s="4">
        <f>SUM(L26:L31)</f>
        <v>19.010000000000002</v>
      </c>
      <c r="M32" s="4">
        <f>SUM(M26:M31)</f>
        <v>22.38</v>
      </c>
      <c r="N32" s="4">
        <f>SUM(N26:N31)</f>
        <v>93.16</v>
      </c>
      <c r="O32" s="80">
        <f>SUM(O26:O31)</f>
        <v>689.98</v>
      </c>
      <c r="P32" s="65">
        <f>SUM(P26:P31)</f>
        <v>61.677999999999997</v>
      </c>
    </row>
    <row r="33" spans="1:16" ht="15" hidden="1" thickBot="1" x14ac:dyDescent="0.4"/>
    <row r="34" spans="1:16" ht="16" thickBot="1" x14ac:dyDescent="0.4">
      <c r="A34" s="23" t="s">
        <v>21</v>
      </c>
      <c r="I34" s="23" t="s">
        <v>21</v>
      </c>
    </row>
    <row r="35" spans="1:16" ht="15" thickBot="1" x14ac:dyDescent="0.4">
      <c r="A35" s="22" t="s">
        <v>51</v>
      </c>
      <c r="I35" s="22" t="s">
        <v>51</v>
      </c>
    </row>
    <row r="36" spans="1:16" ht="15" thickBot="1" x14ac:dyDescent="0.4">
      <c r="A36" s="6" t="s">
        <v>1</v>
      </c>
      <c r="B36" s="74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75" t="s">
        <v>7</v>
      </c>
      <c r="H36" s="6" t="s">
        <v>66</v>
      </c>
      <c r="I36" s="6" t="s">
        <v>1</v>
      </c>
      <c r="J36" s="74" t="s">
        <v>2</v>
      </c>
      <c r="K36" s="5" t="s">
        <v>3</v>
      </c>
      <c r="L36" s="5" t="s">
        <v>4</v>
      </c>
      <c r="M36" s="5" t="s">
        <v>5</v>
      </c>
      <c r="N36" s="5" t="s">
        <v>6</v>
      </c>
      <c r="O36" s="75" t="s">
        <v>7</v>
      </c>
      <c r="P36" s="6" t="s">
        <v>66</v>
      </c>
    </row>
    <row r="37" spans="1:16" ht="31.5" customHeight="1" x14ac:dyDescent="0.35">
      <c r="A37" s="28" t="s">
        <v>56</v>
      </c>
      <c r="B37" s="44">
        <v>100</v>
      </c>
      <c r="C37" s="42" t="s">
        <v>33</v>
      </c>
      <c r="D37" s="30">
        <v>7.75</v>
      </c>
      <c r="E37" s="30">
        <v>9.57</v>
      </c>
      <c r="F37" s="30">
        <v>8.24</v>
      </c>
      <c r="G37" s="86">
        <v>122.5</v>
      </c>
      <c r="H37" s="40">
        <v>36.47</v>
      </c>
      <c r="I37" s="18" t="s">
        <v>85</v>
      </c>
      <c r="J37" s="44">
        <v>110</v>
      </c>
      <c r="K37" s="42" t="s">
        <v>33</v>
      </c>
      <c r="L37" s="30">
        <v>9.3000000000000007</v>
      </c>
      <c r="M37" s="30">
        <v>11.48</v>
      </c>
      <c r="N37" s="30">
        <v>9.89</v>
      </c>
      <c r="O37" s="86">
        <v>147.38</v>
      </c>
      <c r="P37" s="40">
        <v>38.94</v>
      </c>
    </row>
    <row r="38" spans="1:16" x14ac:dyDescent="0.35">
      <c r="A38" s="15" t="s">
        <v>63</v>
      </c>
      <c r="B38" s="36">
        <v>180</v>
      </c>
      <c r="C38" s="43" t="s">
        <v>43</v>
      </c>
      <c r="D38" s="48">
        <v>8.85</v>
      </c>
      <c r="E38" s="48">
        <v>9.5500000000000007</v>
      </c>
      <c r="F38" s="48">
        <v>22</v>
      </c>
      <c r="G38" s="77">
        <v>280</v>
      </c>
      <c r="H38" s="40">
        <v>15.25</v>
      </c>
      <c r="I38" s="15" t="s">
        <v>63</v>
      </c>
      <c r="J38" s="36">
        <v>180</v>
      </c>
      <c r="K38" s="43" t="s">
        <v>43</v>
      </c>
      <c r="L38" s="48">
        <v>8.85</v>
      </c>
      <c r="M38" s="48">
        <v>9.5500000000000007</v>
      </c>
      <c r="N38" s="48">
        <v>22</v>
      </c>
      <c r="O38" s="77">
        <v>280</v>
      </c>
      <c r="P38" s="40">
        <v>14.34</v>
      </c>
    </row>
    <row r="39" spans="1:16" ht="28.5" customHeight="1" x14ac:dyDescent="0.35">
      <c r="A39" s="28" t="s">
        <v>41</v>
      </c>
      <c r="B39" s="40">
        <v>200</v>
      </c>
      <c r="C39" s="39" t="s">
        <v>42</v>
      </c>
      <c r="D39" s="54">
        <v>0.66</v>
      </c>
      <c r="E39" s="54">
        <v>0.09</v>
      </c>
      <c r="F39" s="54">
        <v>32.01</v>
      </c>
      <c r="G39" s="87">
        <v>132.80000000000001</v>
      </c>
      <c r="H39" s="40">
        <v>6.15</v>
      </c>
      <c r="I39" s="18" t="s">
        <v>41</v>
      </c>
      <c r="J39" s="40">
        <v>200</v>
      </c>
      <c r="K39" s="39" t="s">
        <v>90</v>
      </c>
      <c r="L39" s="54">
        <v>0.66</v>
      </c>
      <c r="M39" s="54">
        <v>0.09</v>
      </c>
      <c r="N39" s="54">
        <v>32.01</v>
      </c>
      <c r="O39" s="87">
        <v>132.80000000000001</v>
      </c>
      <c r="P39" s="40">
        <v>4.28</v>
      </c>
    </row>
    <row r="40" spans="1:16" x14ac:dyDescent="0.35">
      <c r="A40" s="15" t="s">
        <v>37</v>
      </c>
      <c r="B40" s="36">
        <v>31.3</v>
      </c>
      <c r="C40" s="43" t="s">
        <v>13</v>
      </c>
      <c r="D40" s="48">
        <v>2.4900000000000002</v>
      </c>
      <c r="E40" s="48">
        <v>0.31</v>
      </c>
      <c r="F40" s="48">
        <v>11.24</v>
      </c>
      <c r="G40" s="83">
        <v>73.59</v>
      </c>
      <c r="H40" s="40">
        <v>2.12</v>
      </c>
      <c r="I40" s="15" t="s">
        <v>37</v>
      </c>
      <c r="J40" s="36">
        <v>30.9</v>
      </c>
      <c r="K40" s="43" t="s">
        <v>13</v>
      </c>
      <c r="L40" s="48">
        <v>2.46</v>
      </c>
      <c r="M40" s="48">
        <v>0.31</v>
      </c>
      <c r="N40" s="48">
        <v>11.1</v>
      </c>
      <c r="O40" s="83">
        <v>72.650000000000006</v>
      </c>
      <c r="P40" s="40">
        <v>2.09</v>
      </c>
    </row>
    <row r="41" spans="1:16" ht="15" thickBot="1" x14ac:dyDescent="0.4">
      <c r="A41" s="19" t="s">
        <v>36</v>
      </c>
      <c r="B41" s="38">
        <v>25</v>
      </c>
      <c r="C41" s="12" t="s">
        <v>13</v>
      </c>
      <c r="D41" s="51">
        <v>2.09</v>
      </c>
      <c r="E41" s="51">
        <v>0.81</v>
      </c>
      <c r="F41" s="51">
        <v>10.67</v>
      </c>
      <c r="G41" s="79">
        <v>64.75</v>
      </c>
      <c r="H41" s="40">
        <v>1.69</v>
      </c>
      <c r="I41" s="19" t="s">
        <v>36</v>
      </c>
      <c r="J41" s="38">
        <v>30</v>
      </c>
      <c r="K41" s="12" t="s">
        <v>13</v>
      </c>
      <c r="L41" s="51">
        <v>2.6</v>
      </c>
      <c r="M41" s="51">
        <v>1</v>
      </c>
      <c r="N41" s="51">
        <v>12.8</v>
      </c>
      <c r="O41" s="79">
        <v>77.7</v>
      </c>
      <c r="P41" s="40">
        <v>2.0299999999999998</v>
      </c>
    </row>
    <row r="42" spans="1:16" ht="15" thickBot="1" x14ac:dyDescent="0.4">
      <c r="A42" s="24" t="s">
        <v>14</v>
      </c>
      <c r="B42" s="25">
        <f>SUM(B37:B41)</f>
        <v>536.29999999999995</v>
      </c>
      <c r="C42" s="20"/>
      <c r="D42" s="4">
        <f>SUM(D37:D41)</f>
        <v>21.84</v>
      </c>
      <c r="E42" s="4">
        <f>SUM(E37:E41)</f>
        <v>20.329999999999998</v>
      </c>
      <c r="F42" s="4">
        <f>SUM(F37:F41)</f>
        <v>84.16</v>
      </c>
      <c r="G42" s="80">
        <f>SUM(G37:G41)</f>
        <v>673.64</v>
      </c>
      <c r="H42" s="64">
        <f>SUM(H37:H41)</f>
        <v>61.679999999999993</v>
      </c>
      <c r="I42" s="24" t="s">
        <v>14</v>
      </c>
      <c r="J42" s="25">
        <f>SUM(J37:J41)</f>
        <v>550.9</v>
      </c>
      <c r="K42" s="20"/>
      <c r="L42" s="4">
        <f>SUM(L37:L41)</f>
        <v>23.87</v>
      </c>
      <c r="M42" s="4">
        <f>SUM(M37:M41)</f>
        <v>22.43</v>
      </c>
      <c r="N42" s="4">
        <f>SUM(N37:N41)</f>
        <v>87.8</v>
      </c>
      <c r="O42" s="80">
        <f>SUM(O37:O41)</f>
        <v>710.53000000000009</v>
      </c>
      <c r="P42" s="64">
        <f>SUM(P37:P41)</f>
        <v>61.680000000000007</v>
      </c>
    </row>
    <row r="43" spans="1:16" ht="16" thickBot="1" x14ac:dyDescent="0.4">
      <c r="A43" s="23" t="s">
        <v>24</v>
      </c>
      <c r="I43" s="23" t="s">
        <v>24</v>
      </c>
    </row>
    <row r="44" spans="1:16" ht="15" thickBot="1" x14ac:dyDescent="0.4">
      <c r="A44" s="22" t="s">
        <v>51</v>
      </c>
      <c r="I44" s="22" t="s">
        <v>51</v>
      </c>
    </row>
    <row r="45" spans="1:16" ht="15" thickBot="1" x14ac:dyDescent="0.4">
      <c r="A45" s="6" t="s">
        <v>1</v>
      </c>
      <c r="B45" s="74" t="s">
        <v>2</v>
      </c>
      <c r="C45" s="5" t="s">
        <v>3</v>
      </c>
      <c r="D45" s="5" t="s">
        <v>4</v>
      </c>
      <c r="E45" s="5" t="s">
        <v>5</v>
      </c>
      <c r="F45" s="5" t="s">
        <v>6</v>
      </c>
      <c r="G45" s="75" t="s">
        <v>7</v>
      </c>
      <c r="H45" s="6" t="s">
        <v>66</v>
      </c>
      <c r="I45" s="6" t="s">
        <v>1</v>
      </c>
      <c r="J45" s="74" t="s">
        <v>2</v>
      </c>
      <c r="K45" s="5" t="s">
        <v>3</v>
      </c>
      <c r="L45" s="5" t="s">
        <v>4</v>
      </c>
      <c r="M45" s="5" t="s">
        <v>5</v>
      </c>
      <c r="N45" s="5" t="s">
        <v>6</v>
      </c>
      <c r="O45" s="75" t="s">
        <v>7</v>
      </c>
      <c r="P45" s="6" t="s">
        <v>66</v>
      </c>
    </row>
    <row r="46" spans="1:16" ht="31.5" customHeight="1" x14ac:dyDescent="0.35">
      <c r="A46" s="108" t="s">
        <v>74</v>
      </c>
      <c r="B46" s="44">
        <v>210</v>
      </c>
      <c r="C46" s="26" t="s">
        <v>39</v>
      </c>
      <c r="D46" s="27">
        <v>6.11</v>
      </c>
      <c r="E46" s="27">
        <v>10.72</v>
      </c>
      <c r="F46" s="27">
        <v>32.380000000000003</v>
      </c>
      <c r="G46" s="88">
        <v>251</v>
      </c>
      <c r="H46" s="68">
        <v>20.059999999999999</v>
      </c>
      <c r="I46" s="47" t="s">
        <v>74</v>
      </c>
      <c r="J46" s="44">
        <v>210</v>
      </c>
      <c r="K46" s="26" t="s">
        <v>39</v>
      </c>
      <c r="L46" s="27">
        <v>6.11</v>
      </c>
      <c r="M46" s="27">
        <v>10.72</v>
      </c>
      <c r="N46" s="27">
        <v>32.380000000000003</v>
      </c>
      <c r="O46" s="88">
        <v>251</v>
      </c>
      <c r="P46" s="68">
        <v>20.39</v>
      </c>
    </row>
    <row r="47" spans="1:16" x14ac:dyDescent="0.35">
      <c r="A47" s="14" t="s">
        <v>70</v>
      </c>
      <c r="B47" s="41" t="s">
        <v>71</v>
      </c>
      <c r="C47" s="13" t="s">
        <v>72</v>
      </c>
      <c r="D47" s="53">
        <v>5.08</v>
      </c>
      <c r="E47" s="53">
        <v>4.5999999999999996</v>
      </c>
      <c r="F47" s="53">
        <v>0.28000000000000003</v>
      </c>
      <c r="G47" s="85">
        <v>63</v>
      </c>
      <c r="H47" s="69">
        <v>10.61</v>
      </c>
      <c r="I47" s="14" t="s">
        <v>70</v>
      </c>
      <c r="J47" s="41" t="s">
        <v>71</v>
      </c>
      <c r="K47" s="13" t="s">
        <v>72</v>
      </c>
      <c r="L47" s="53">
        <v>5.08</v>
      </c>
      <c r="M47" s="53">
        <v>4.5999999999999996</v>
      </c>
      <c r="N47" s="53">
        <v>0.28000000000000003</v>
      </c>
      <c r="O47" s="85">
        <v>63</v>
      </c>
      <c r="P47" s="69">
        <v>11.12</v>
      </c>
    </row>
    <row r="48" spans="1:16" x14ac:dyDescent="0.35">
      <c r="A48" s="15" t="s">
        <v>8</v>
      </c>
      <c r="B48" s="36">
        <v>15</v>
      </c>
      <c r="C48" s="43" t="s">
        <v>9</v>
      </c>
      <c r="D48" s="48">
        <v>0.12</v>
      </c>
      <c r="E48" s="48">
        <v>10.88</v>
      </c>
      <c r="F48" s="48">
        <v>0.2</v>
      </c>
      <c r="G48" s="77">
        <v>88</v>
      </c>
      <c r="H48" s="37">
        <v>12.18</v>
      </c>
      <c r="I48" s="15" t="s">
        <v>8</v>
      </c>
      <c r="J48" s="36">
        <v>15</v>
      </c>
      <c r="K48" s="43" t="s">
        <v>9</v>
      </c>
      <c r="L48" s="48">
        <v>0.12</v>
      </c>
      <c r="M48" s="48">
        <v>10.88</v>
      </c>
      <c r="N48" s="48">
        <v>0.2</v>
      </c>
      <c r="O48" s="77">
        <v>88</v>
      </c>
      <c r="P48" s="37">
        <v>13.2</v>
      </c>
    </row>
    <row r="49" spans="1:16" x14ac:dyDescent="0.35">
      <c r="A49" s="15" t="s">
        <v>57</v>
      </c>
      <c r="B49" s="36">
        <v>200</v>
      </c>
      <c r="C49" s="11" t="s">
        <v>58</v>
      </c>
      <c r="D49" s="48">
        <v>3.16</v>
      </c>
      <c r="E49" s="48">
        <v>2.68</v>
      </c>
      <c r="F49" s="48">
        <v>15.95</v>
      </c>
      <c r="G49" s="83">
        <v>100.6</v>
      </c>
      <c r="H49" s="36">
        <v>14.09</v>
      </c>
      <c r="I49" s="15" t="s">
        <v>57</v>
      </c>
      <c r="J49" s="36">
        <v>200</v>
      </c>
      <c r="K49" s="11" t="s">
        <v>58</v>
      </c>
      <c r="L49" s="48">
        <v>3.16</v>
      </c>
      <c r="M49" s="48">
        <v>2.68</v>
      </c>
      <c r="N49" s="48">
        <v>15.95</v>
      </c>
      <c r="O49" s="83">
        <v>100.6</v>
      </c>
      <c r="P49" s="36">
        <v>12.28</v>
      </c>
    </row>
    <row r="50" spans="1:16" x14ac:dyDescent="0.35">
      <c r="A50" s="15" t="s">
        <v>37</v>
      </c>
      <c r="B50" s="36">
        <v>40</v>
      </c>
      <c r="C50" s="43" t="s">
        <v>13</v>
      </c>
      <c r="D50" s="48">
        <v>3.13</v>
      </c>
      <c r="E50" s="48">
        <v>0.31</v>
      </c>
      <c r="F50" s="48">
        <v>14.21</v>
      </c>
      <c r="G50" s="77">
        <v>93.02</v>
      </c>
      <c r="H50" s="40">
        <v>2.71</v>
      </c>
      <c r="I50" s="15" t="s">
        <v>37</v>
      </c>
      <c r="J50" s="36">
        <v>39.299999999999997</v>
      </c>
      <c r="K50" s="43" t="s">
        <v>13</v>
      </c>
      <c r="L50" s="48">
        <v>3.08</v>
      </c>
      <c r="M50" s="48">
        <v>0.3</v>
      </c>
      <c r="N50" s="48">
        <v>13.96</v>
      </c>
      <c r="O50" s="77">
        <v>91.39</v>
      </c>
      <c r="P50" s="40">
        <v>2.66</v>
      </c>
    </row>
    <row r="51" spans="1:16" ht="15" thickBot="1" x14ac:dyDescent="0.4">
      <c r="A51" s="19" t="s">
        <v>36</v>
      </c>
      <c r="B51" s="38">
        <v>30</v>
      </c>
      <c r="C51" s="12" t="s">
        <v>13</v>
      </c>
      <c r="D51" s="51">
        <v>2.6</v>
      </c>
      <c r="E51" s="51">
        <v>1</v>
      </c>
      <c r="F51" s="51">
        <v>12.8</v>
      </c>
      <c r="G51" s="84">
        <v>77.7</v>
      </c>
      <c r="H51" s="41">
        <v>2.0299999999999998</v>
      </c>
      <c r="I51" s="19" t="s">
        <v>36</v>
      </c>
      <c r="J51" s="38">
        <v>30</v>
      </c>
      <c r="K51" s="12" t="s">
        <v>13</v>
      </c>
      <c r="L51" s="51">
        <v>2.6</v>
      </c>
      <c r="M51" s="51">
        <v>1</v>
      </c>
      <c r="N51" s="51">
        <v>12.8</v>
      </c>
      <c r="O51" s="84">
        <v>77.7</v>
      </c>
      <c r="P51" s="41">
        <v>2.0299999999999998</v>
      </c>
    </row>
    <row r="52" spans="1:16" ht="15" thickBot="1" x14ac:dyDescent="0.4">
      <c r="A52" s="24" t="s">
        <v>14</v>
      </c>
      <c r="B52" s="25"/>
      <c r="C52" s="20"/>
      <c r="D52" s="4">
        <f>SUM(D46:D51)</f>
        <v>20.200000000000003</v>
      </c>
      <c r="E52" s="4">
        <f>SUM(E46:E51)</f>
        <v>30.19</v>
      </c>
      <c r="F52" s="4">
        <f>SUM(F46:F51)</f>
        <v>75.820000000000007</v>
      </c>
      <c r="G52" s="80">
        <f>SUM(G46:G51)</f>
        <v>673.32</v>
      </c>
      <c r="H52" s="66">
        <f>SUM(H46:H51)</f>
        <v>61.68</v>
      </c>
      <c r="I52" s="24" t="s">
        <v>14</v>
      </c>
      <c r="J52" s="25"/>
      <c r="K52" s="20"/>
      <c r="L52" s="4">
        <f>SUM(L46:L51)</f>
        <v>20.150000000000002</v>
      </c>
      <c r="M52" s="4">
        <f>SUM(M46:M51)</f>
        <v>30.180000000000003</v>
      </c>
      <c r="N52" s="4">
        <f>SUM(N46:N51)</f>
        <v>75.570000000000007</v>
      </c>
      <c r="O52" s="80">
        <f>SUM(O46:O51)</f>
        <v>671.69</v>
      </c>
      <c r="P52" s="66">
        <f>SUM(P46:P51)</f>
        <v>61.679999999999993</v>
      </c>
    </row>
    <row r="53" spans="1:16" ht="14.25" customHeight="1" thickBot="1" x14ac:dyDescent="0.5">
      <c r="A53" s="7" t="s">
        <v>27</v>
      </c>
      <c r="I53" s="7" t="s">
        <v>27</v>
      </c>
    </row>
    <row r="54" spans="1:16" ht="16" thickBot="1" x14ac:dyDescent="0.4">
      <c r="A54" s="23" t="s">
        <v>28</v>
      </c>
      <c r="B54" s="22" t="s">
        <v>51</v>
      </c>
      <c r="I54" s="23" t="s">
        <v>28</v>
      </c>
      <c r="J54" s="22" t="s">
        <v>51</v>
      </c>
    </row>
    <row r="55" spans="1:16" ht="15" thickBot="1" x14ac:dyDescent="0.4">
      <c r="A55" s="6" t="s">
        <v>1</v>
      </c>
      <c r="B55" s="74" t="s">
        <v>2</v>
      </c>
      <c r="C55" s="5" t="s">
        <v>3</v>
      </c>
      <c r="D55" s="5" t="s">
        <v>4</v>
      </c>
      <c r="E55" s="5" t="s">
        <v>5</v>
      </c>
      <c r="F55" s="5" t="s">
        <v>6</v>
      </c>
      <c r="G55" s="75" t="s">
        <v>7</v>
      </c>
      <c r="H55" s="6" t="s">
        <v>66</v>
      </c>
      <c r="I55" s="6" t="s">
        <v>1</v>
      </c>
      <c r="J55" s="74" t="s">
        <v>2</v>
      </c>
      <c r="K55" s="5" t="s">
        <v>3</v>
      </c>
      <c r="L55" s="5" t="s">
        <v>4</v>
      </c>
      <c r="M55" s="5" t="s">
        <v>5</v>
      </c>
      <c r="N55" s="5" t="s">
        <v>6</v>
      </c>
      <c r="O55" s="75" t="s">
        <v>7</v>
      </c>
      <c r="P55" s="6" t="s">
        <v>66</v>
      </c>
    </row>
    <row r="56" spans="1:16" x14ac:dyDescent="0.35">
      <c r="A56" s="15" t="s">
        <v>8</v>
      </c>
      <c r="B56" s="35">
        <v>15</v>
      </c>
      <c r="C56" s="55" t="s">
        <v>9</v>
      </c>
      <c r="D56" s="33">
        <v>0.12</v>
      </c>
      <c r="E56" s="33">
        <v>10.88</v>
      </c>
      <c r="F56" s="33">
        <v>0.2</v>
      </c>
      <c r="G56" s="76">
        <v>88</v>
      </c>
      <c r="H56" s="37">
        <v>12.18</v>
      </c>
      <c r="I56" s="15" t="s">
        <v>8</v>
      </c>
      <c r="J56" s="35">
        <v>10</v>
      </c>
      <c r="K56" s="34" t="s">
        <v>9</v>
      </c>
      <c r="L56" s="31">
        <v>0.08</v>
      </c>
      <c r="M56" s="31">
        <v>7.25</v>
      </c>
      <c r="N56" s="31">
        <v>0.13</v>
      </c>
      <c r="O56" s="81">
        <v>66</v>
      </c>
      <c r="P56" s="40">
        <v>8.8000000000000007</v>
      </c>
    </row>
    <row r="57" spans="1:16" ht="33.75" customHeight="1" x14ac:dyDescent="0.35">
      <c r="A57" s="108" t="s">
        <v>75</v>
      </c>
      <c r="B57" s="40">
        <v>210</v>
      </c>
      <c r="C57" s="17" t="s">
        <v>40</v>
      </c>
      <c r="D57" s="54">
        <v>6</v>
      </c>
      <c r="E57" s="54">
        <v>10.85</v>
      </c>
      <c r="F57" s="54">
        <v>38</v>
      </c>
      <c r="G57" s="87">
        <v>294</v>
      </c>
      <c r="H57" s="40">
        <v>23.55</v>
      </c>
      <c r="I57" s="47" t="s">
        <v>75</v>
      </c>
      <c r="J57" s="40">
        <v>210</v>
      </c>
      <c r="K57" s="17" t="s">
        <v>40</v>
      </c>
      <c r="L57" s="54">
        <v>6</v>
      </c>
      <c r="M57" s="54">
        <v>10.85</v>
      </c>
      <c r="N57" s="54">
        <v>38</v>
      </c>
      <c r="O57" s="87">
        <v>294</v>
      </c>
      <c r="P57" s="40">
        <v>21.35</v>
      </c>
    </row>
    <row r="58" spans="1:16" x14ac:dyDescent="0.35">
      <c r="A58" s="15" t="s">
        <v>12</v>
      </c>
      <c r="B58" s="36">
        <v>200</v>
      </c>
      <c r="C58" s="11" t="s">
        <v>45</v>
      </c>
      <c r="D58" s="48">
        <v>0.53</v>
      </c>
      <c r="E58" s="48"/>
      <c r="F58" s="48">
        <v>9.4700000000000006</v>
      </c>
      <c r="G58" s="77">
        <v>60</v>
      </c>
      <c r="H58" s="40">
        <v>1.89</v>
      </c>
      <c r="I58" s="15" t="s">
        <v>12</v>
      </c>
      <c r="J58" s="36">
        <v>200</v>
      </c>
      <c r="K58" s="11" t="s">
        <v>45</v>
      </c>
      <c r="L58" s="48">
        <v>0.53</v>
      </c>
      <c r="M58" s="48"/>
      <c r="N58" s="48">
        <v>9.4700000000000006</v>
      </c>
      <c r="O58" s="77">
        <v>60</v>
      </c>
      <c r="P58" s="40">
        <v>1.64</v>
      </c>
    </row>
    <row r="59" spans="1:16" x14ac:dyDescent="0.35">
      <c r="A59" s="15" t="s">
        <v>37</v>
      </c>
      <c r="B59" s="36">
        <v>30</v>
      </c>
      <c r="C59" s="11" t="s">
        <v>13</v>
      </c>
      <c r="D59" s="48">
        <v>2.37</v>
      </c>
      <c r="E59" s="48">
        <v>0.3</v>
      </c>
      <c r="F59" s="48">
        <v>10.74</v>
      </c>
      <c r="G59" s="77">
        <v>70.3</v>
      </c>
      <c r="H59" s="40">
        <v>2.0299999999999998</v>
      </c>
      <c r="I59" s="15" t="s">
        <v>37</v>
      </c>
      <c r="J59" s="36">
        <v>30</v>
      </c>
      <c r="K59" s="11" t="s">
        <v>13</v>
      </c>
      <c r="L59" s="48">
        <v>2.37</v>
      </c>
      <c r="M59" s="48">
        <v>0.3</v>
      </c>
      <c r="N59" s="48">
        <v>10.74</v>
      </c>
      <c r="O59" s="77">
        <v>70.3</v>
      </c>
      <c r="P59" s="40">
        <v>2.0299999999999998</v>
      </c>
    </row>
    <row r="60" spans="1:16" x14ac:dyDescent="0.35">
      <c r="A60" s="15" t="s">
        <v>36</v>
      </c>
      <c r="B60" s="38">
        <v>30</v>
      </c>
      <c r="C60" s="12" t="s">
        <v>13</v>
      </c>
      <c r="D60" s="51">
        <v>2.6</v>
      </c>
      <c r="E60" s="51">
        <v>1</v>
      </c>
      <c r="F60" s="51">
        <v>12.8</v>
      </c>
      <c r="G60" s="79">
        <v>77.7</v>
      </c>
      <c r="H60" s="40">
        <v>2.0299999999999998</v>
      </c>
      <c r="I60" s="15" t="s">
        <v>36</v>
      </c>
      <c r="J60" s="38">
        <v>30</v>
      </c>
      <c r="K60" s="12" t="s">
        <v>13</v>
      </c>
      <c r="L60" s="51">
        <v>2.6</v>
      </c>
      <c r="M60" s="51">
        <v>1</v>
      </c>
      <c r="N60" s="51">
        <v>12.8</v>
      </c>
      <c r="O60" s="79">
        <v>77.7</v>
      </c>
      <c r="P60" s="40">
        <v>2.0299999999999998</v>
      </c>
    </row>
    <row r="61" spans="1:16" ht="15" thickBot="1" x14ac:dyDescent="0.4">
      <c r="A61" s="14" t="s">
        <v>16</v>
      </c>
      <c r="B61" s="36">
        <v>200</v>
      </c>
      <c r="C61" s="11" t="s">
        <v>13</v>
      </c>
      <c r="D61" s="48">
        <v>0.5</v>
      </c>
      <c r="E61" s="48">
        <v>0.5</v>
      </c>
      <c r="F61" s="48">
        <v>12.14</v>
      </c>
      <c r="G61" s="77">
        <v>58.21</v>
      </c>
      <c r="H61" s="67">
        <v>20</v>
      </c>
      <c r="I61" s="14" t="s">
        <v>25</v>
      </c>
      <c r="J61" s="36">
        <v>161</v>
      </c>
      <c r="K61" s="11" t="s">
        <v>13</v>
      </c>
      <c r="L61" s="48">
        <v>0.5</v>
      </c>
      <c r="M61" s="48">
        <v>0.5</v>
      </c>
      <c r="N61" s="48">
        <v>12.14</v>
      </c>
      <c r="O61" s="77">
        <v>58.21</v>
      </c>
      <c r="P61" s="67">
        <v>25.83</v>
      </c>
    </row>
    <row r="62" spans="1:16" ht="15" thickBot="1" x14ac:dyDescent="0.4">
      <c r="A62" s="24" t="s">
        <v>14</v>
      </c>
      <c r="B62" s="25">
        <f>SUM(B56:B61)</f>
        <v>685</v>
      </c>
      <c r="C62" s="20"/>
      <c r="D62" s="4">
        <f>SUM(D56:D61)</f>
        <v>12.12</v>
      </c>
      <c r="E62" s="4">
        <f>SUM(E56:E61)</f>
        <v>23.53</v>
      </c>
      <c r="F62" s="4">
        <f>SUM(F56:F61)</f>
        <v>83.350000000000009</v>
      </c>
      <c r="G62" s="80">
        <f>SUM(G56:G61)</f>
        <v>648.21</v>
      </c>
      <c r="H62" s="64">
        <f>SUM(H56:H61)</f>
        <v>61.680000000000007</v>
      </c>
      <c r="I62" s="24" t="s">
        <v>14</v>
      </c>
      <c r="J62" s="25">
        <f>SUM(J56:J61)</f>
        <v>641</v>
      </c>
      <c r="K62" s="20"/>
      <c r="L62" s="4">
        <f>SUM(L56:L61)</f>
        <v>12.08</v>
      </c>
      <c r="M62" s="4">
        <f>SUM(M56:M61)</f>
        <v>19.900000000000002</v>
      </c>
      <c r="N62" s="4">
        <f>SUM(N56:N61)</f>
        <v>83.28</v>
      </c>
      <c r="O62" s="80">
        <f>SUM(O56:O61)</f>
        <v>626.21</v>
      </c>
      <c r="P62" s="64">
        <f>SUM(P56:P61)</f>
        <v>61.68</v>
      </c>
    </row>
    <row r="63" spans="1:16" ht="16" thickBot="1" x14ac:dyDescent="0.4">
      <c r="A63" s="23" t="s">
        <v>29</v>
      </c>
      <c r="B63" s="22" t="s">
        <v>51</v>
      </c>
      <c r="I63" s="23" t="s">
        <v>29</v>
      </c>
      <c r="J63" s="22" t="s">
        <v>51</v>
      </c>
    </row>
    <row r="64" spans="1:16" ht="15" thickBot="1" x14ac:dyDescent="0.4">
      <c r="A64" s="6" t="s">
        <v>1</v>
      </c>
      <c r="B64" s="74" t="s">
        <v>2</v>
      </c>
      <c r="C64" s="5" t="s">
        <v>3</v>
      </c>
      <c r="D64" s="5" t="s">
        <v>4</v>
      </c>
      <c r="E64" s="5" t="s">
        <v>5</v>
      </c>
      <c r="F64" s="5" t="s">
        <v>6</v>
      </c>
      <c r="G64" s="75" t="s">
        <v>7</v>
      </c>
      <c r="H64" s="6" t="s">
        <v>66</v>
      </c>
      <c r="I64" s="6" t="s">
        <v>1</v>
      </c>
      <c r="J64" s="74" t="s">
        <v>2</v>
      </c>
      <c r="K64" s="5" t="s">
        <v>3</v>
      </c>
      <c r="L64" s="5" t="s">
        <v>4</v>
      </c>
      <c r="M64" s="5" t="s">
        <v>5</v>
      </c>
      <c r="N64" s="5" t="s">
        <v>6</v>
      </c>
      <c r="O64" s="75" t="s">
        <v>7</v>
      </c>
      <c r="P64" s="6" t="s">
        <v>66</v>
      </c>
    </row>
    <row r="65" spans="1:16" ht="24.75" customHeight="1" x14ac:dyDescent="0.35">
      <c r="A65" s="105" t="s">
        <v>76</v>
      </c>
      <c r="B65" s="44">
        <v>100</v>
      </c>
      <c r="C65" s="42" t="s">
        <v>44</v>
      </c>
      <c r="D65" s="30">
        <v>9.3800000000000008</v>
      </c>
      <c r="E65" s="30">
        <v>11.08</v>
      </c>
      <c r="F65" s="30">
        <v>8.9</v>
      </c>
      <c r="G65" s="86">
        <v>182.25</v>
      </c>
      <c r="H65" s="40">
        <v>30.62</v>
      </c>
      <c r="I65" s="104" t="s">
        <v>76</v>
      </c>
      <c r="J65" s="44">
        <v>100</v>
      </c>
      <c r="K65" s="42" t="s">
        <v>44</v>
      </c>
      <c r="L65" s="30">
        <v>9.3800000000000008</v>
      </c>
      <c r="M65" s="30">
        <v>11.08</v>
      </c>
      <c r="N65" s="30">
        <v>8.9</v>
      </c>
      <c r="O65" s="86">
        <v>182.25</v>
      </c>
      <c r="P65" s="40">
        <v>24.46</v>
      </c>
    </row>
    <row r="66" spans="1:16" x14ac:dyDescent="0.35">
      <c r="A66" s="15" t="s">
        <v>34</v>
      </c>
      <c r="B66" s="36">
        <v>180</v>
      </c>
      <c r="C66" s="43" t="s">
        <v>47</v>
      </c>
      <c r="D66" s="48">
        <v>6.55</v>
      </c>
      <c r="E66" s="48">
        <v>6.95</v>
      </c>
      <c r="F66" s="48">
        <v>35.299999999999997</v>
      </c>
      <c r="G66" s="77">
        <v>234.85</v>
      </c>
      <c r="H66" s="40">
        <v>9.1999999999999993</v>
      </c>
      <c r="I66" s="15" t="s">
        <v>34</v>
      </c>
      <c r="J66" s="36">
        <v>180</v>
      </c>
      <c r="K66" s="43" t="s">
        <v>47</v>
      </c>
      <c r="L66" s="48">
        <v>6.55</v>
      </c>
      <c r="M66" s="48">
        <v>6.95</v>
      </c>
      <c r="N66" s="48">
        <v>35.299999999999997</v>
      </c>
      <c r="O66" s="77">
        <v>234.85</v>
      </c>
      <c r="P66" s="40">
        <v>9.68</v>
      </c>
    </row>
    <row r="67" spans="1:16" hidden="1" x14ac:dyDescent="0.35">
      <c r="A67" s="15"/>
      <c r="B67" s="36"/>
      <c r="C67" s="43"/>
      <c r="D67" s="48"/>
      <c r="E67" s="48"/>
      <c r="F67" s="48"/>
      <c r="G67" s="77"/>
      <c r="H67" s="40"/>
      <c r="I67" s="15" t="s">
        <v>86</v>
      </c>
      <c r="J67" s="36">
        <v>20</v>
      </c>
      <c r="K67" s="43" t="s">
        <v>13</v>
      </c>
      <c r="L67" s="48">
        <v>1.2</v>
      </c>
      <c r="M67" s="48">
        <v>0.1</v>
      </c>
      <c r="N67" s="48">
        <v>1.9</v>
      </c>
      <c r="O67" s="77">
        <v>13</v>
      </c>
      <c r="P67" s="40">
        <v>7.05</v>
      </c>
    </row>
    <row r="68" spans="1:16" x14ac:dyDescent="0.35">
      <c r="A68" s="15" t="s">
        <v>53</v>
      </c>
      <c r="B68" s="36">
        <v>200</v>
      </c>
      <c r="C68" s="43" t="s">
        <v>64</v>
      </c>
      <c r="D68" s="48">
        <v>0.67</v>
      </c>
      <c r="E68" s="48">
        <v>0.28000000000000003</v>
      </c>
      <c r="F68" s="48">
        <v>15.76</v>
      </c>
      <c r="G68" s="83">
        <v>88.2</v>
      </c>
      <c r="H68" s="68">
        <v>10.73</v>
      </c>
      <c r="I68" s="15" t="s">
        <v>16</v>
      </c>
      <c r="J68" s="36">
        <v>200</v>
      </c>
      <c r="K68" s="39" t="s">
        <v>49</v>
      </c>
      <c r="L68" s="48">
        <v>1</v>
      </c>
      <c r="M68" s="48"/>
      <c r="N68" s="48">
        <v>20</v>
      </c>
      <c r="O68" s="77">
        <v>84.8</v>
      </c>
      <c r="P68" s="40">
        <v>12.48</v>
      </c>
    </row>
    <row r="69" spans="1:16" x14ac:dyDescent="0.35">
      <c r="A69" s="15" t="s">
        <v>37</v>
      </c>
      <c r="B69" s="36">
        <v>38</v>
      </c>
      <c r="C69" s="43" t="s">
        <v>13</v>
      </c>
      <c r="D69" s="48">
        <v>3.13</v>
      </c>
      <c r="E69" s="48">
        <v>0.31</v>
      </c>
      <c r="F69" s="48">
        <v>14.21</v>
      </c>
      <c r="G69" s="77">
        <v>93.02</v>
      </c>
      <c r="H69" s="40">
        <v>2.6</v>
      </c>
      <c r="I69" s="15" t="s">
        <v>37</v>
      </c>
      <c r="J69" s="36">
        <v>15</v>
      </c>
      <c r="K69" s="43" t="s">
        <v>13</v>
      </c>
      <c r="L69" s="48">
        <v>1.19</v>
      </c>
      <c r="M69" s="48">
        <v>0.19</v>
      </c>
      <c r="N69" s="48">
        <v>5.37</v>
      </c>
      <c r="O69" s="77">
        <v>35.15</v>
      </c>
      <c r="P69" s="40">
        <v>1.02</v>
      </c>
    </row>
    <row r="70" spans="1:16" x14ac:dyDescent="0.35">
      <c r="A70" s="15" t="s">
        <v>36</v>
      </c>
      <c r="B70" s="38">
        <v>30</v>
      </c>
      <c r="C70" s="50" t="s">
        <v>13</v>
      </c>
      <c r="D70" s="51">
        <v>2.6</v>
      </c>
      <c r="E70" s="51">
        <v>1</v>
      </c>
      <c r="F70" s="51">
        <v>12.8</v>
      </c>
      <c r="G70" s="79">
        <v>77.7</v>
      </c>
      <c r="H70" s="40">
        <v>2.0299999999999998</v>
      </c>
      <c r="I70" s="15" t="s">
        <v>36</v>
      </c>
      <c r="J70" s="38">
        <v>15</v>
      </c>
      <c r="K70" s="50" t="s">
        <v>13</v>
      </c>
      <c r="L70" s="51">
        <v>1.3</v>
      </c>
      <c r="M70" s="51">
        <v>0.5</v>
      </c>
      <c r="N70" s="51">
        <v>6.4</v>
      </c>
      <c r="O70" s="79">
        <v>38.85</v>
      </c>
      <c r="P70" s="40">
        <v>1.02</v>
      </c>
    </row>
    <row r="71" spans="1:16" ht="15" thickBot="1" x14ac:dyDescent="0.4">
      <c r="A71" s="19" t="s">
        <v>17</v>
      </c>
      <c r="B71" s="41">
        <v>40</v>
      </c>
      <c r="C71" s="52" t="s">
        <v>13</v>
      </c>
      <c r="D71" s="53">
        <v>2.15</v>
      </c>
      <c r="E71" s="53">
        <v>3.36</v>
      </c>
      <c r="F71" s="53">
        <v>16.66</v>
      </c>
      <c r="G71" s="89">
        <v>102.4</v>
      </c>
      <c r="H71" s="67">
        <v>6.5</v>
      </c>
      <c r="I71" s="19" t="s">
        <v>17</v>
      </c>
      <c r="J71" s="41">
        <v>40</v>
      </c>
      <c r="K71" s="52" t="s">
        <v>13</v>
      </c>
      <c r="L71" s="53">
        <v>2.69</v>
      </c>
      <c r="M71" s="53">
        <v>4.2</v>
      </c>
      <c r="N71" s="53">
        <v>20.83</v>
      </c>
      <c r="O71" s="89">
        <v>128</v>
      </c>
      <c r="P71" s="67">
        <v>5.97</v>
      </c>
    </row>
    <row r="72" spans="1:16" ht="15" thickBot="1" x14ac:dyDescent="0.4">
      <c r="A72" s="24" t="s">
        <v>14</v>
      </c>
      <c r="B72" s="25">
        <f>SUM(B65:B71)</f>
        <v>588</v>
      </c>
      <c r="C72" s="20"/>
      <c r="D72" s="4">
        <f>SUM(D65:D71)</f>
        <v>24.48</v>
      </c>
      <c r="E72" s="4">
        <f>SUM(E65:E71)</f>
        <v>22.98</v>
      </c>
      <c r="F72" s="4">
        <f>SUM(F65:F71)</f>
        <v>103.62999999999998</v>
      </c>
      <c r="G72" s="80">
        <f>SUM(G65:G71)</f>
        <v>778.42000000000007</v>
      </c>
      <c r="H72" s="25">
        <f>SUM(H65:H71)</f>
        <v>61.68</v>
      </c>
      <c r="I72" s="24" t="s">
        <v>14</v>
      </c>
      <c r="J72" s="25">
        <f>SUM(J65:J71)</f>
        <v>570</v>
      </c>
      <c r="K72" s="20"/>
      <c r="L72" s="4">
        <f>SUM(L65:L71)</f>
        <v>23.310000000000002</v>
      </c>
      <c r="M72" s="4">
        <f>SUM(M65:M71)</f>
        <v>23.020000000000003</v>
      </c>
      <c r="N72" s="4">
        <f>SUM(N65:N71)</f>
        <v>98.7</v>
      </c>
      <c r="O72" s="80">
        <f>SUM(O65:O71)</f>
        <v>716.9</v>
      </c>
      <c r="P72" s="25">
        <f>SUM(P65:P71)</f>
        <v>61.680000000000007</v>
      </c>
    </row>
    <row r="73" spans="1:16" ht="16" thickBot="1" x14ac:dyDescent="0.4">
      <c r="A73" s="23" t="s">
        <v>30</v>
      </c>
      <c r="I73" s="23" t="s">
        <v>30</v>
      </c>
    </row>
    <row r="74" spans="1:16" ht="15" thickBot="1" x14ac:dyDescent="0.4">
      <c r="A74" s="22" t="s">
        <v>51</v>
      </c>
      <c r="I74" s="22" t="s">
        <v>51</v>
      </c>
    </row>
    <row r="75" spans="1:16" ht="15" thickBot="1" x14ac:dyDescent="0.4">
      <c r="A75" s="6" t="s">
        <v>1</v>
      </c>
      <c r="B75" s="74" t="s">
        <v>2</v>
      </c>
      <c r="C75" s="5" t="s">
        <v>3</v>
      </c>
      <c r="D75" s="5" t="s">
        <v>4</v>
      </c>
      <c r="E75" s="5" t="s">
        <v>5</v>
      </c>
      <c r="F75" s="5" t="s">
        <v>6</v>
      </c>
      <c r="G75" s="75" t="s">
        <v>7</v>
      </c>
      <c r="H75" s="6" t="s">
        <v>66</v>
      </c>
      <c r="I75" s="6" t="s">
        <v>1</v>
      </c>
      <c r="J75" s="74" t="s">
        <v>2</v>
      </c>
      <c r="K75" s="5" t="s">
        <v>3</v>
      </c>
      <c r="L75" s="5" t="s">
        <v>4</v>
      </c>
      <c r="M75" s="5" t="s">
        <v>5</v>
      </c>
      <c r="N75" s="5" t="s">
        <v>6</v>
      </c>
      <c r="O75" s="75" t="s">
        <v>7</v>
      </c>
      <c r="P75" s="6" t="s">
        <v>66</v>
      </c>
    </row>
    <row r="76" spans="1:16" ht="28.5" customHeight="1" x14ac:dyDescent="0.35">
      <c r="A76" s="105" t="s">
        <v>77</v>
      </c>
      <c r="B76" s="44">
        <v>110</v>
      </c>
      <c r="C76" s="42" t="s">
        <v>59</v>
      </c>
      <c r="D76" s="30">
        <v>8.1300000000000008</v>
      </c>
      <c r="E76" s="30">
        <v>9.01</v>
      </c>
      <c r="F76" s="30">
        <v>8.6</v>
      </c>
      <c r="G76" s="86">
        <v>157</v>
      </c>
      <c r="H76" s="37">
        <v>40.6</v>
      </c>
      <c r="I76" s="104" t="s">
        <v>77</v>
      </c>
      <c r="J76" s="44">
        <v>110</v>
      </c>
      <c r="K76" s="42" t="s">
        <v>59</v>
      </c>
      <c r="L76" s="30">
        <v>8.1300000000000008</v>
      </c>
      <c r="M76" s="30">
        <v>9.01</v>
      </c>
      <c r="N76" s="30">
        <v>8.6</v>
      </c>
      <c r="O76" s="86">
        <v>157</v>
      </c>
      <c r="P76" s="37">
        <v>35.71</v>
      </c>
    </row>
    <row r="77" spans="1:16" x14ac:dyDescent="0.35">
      <c r="A77" s="14" t="s">
        <v>78</v>
      </c>
      <c r="B77" s="46">
        <v>180</v>
      </c>
      <c r="C77" s="49" t="s">
        <v>43</v>
      </c>
      <c r="D77" s="9">
        <v>2.5</v>
      </c>
      <c r="E77" s="9">
        <v>8.1</v>
      </c>
      <c r="F77" s="9">
        <v>25.7</v>
      </c>
      <c r="G77" s="90">
        <v>152</v>
      </c>
      <c r="H77" s="40">
        <v>11.25</v>
      </c>
      <c r="I77" s="14" t="s">
        <v>78</v>
      </c>
      <c r="J77" s="46">
        <v>180</v>
      </c>
      <c r="K77" s="49" t="s">
        <v>43</v>
      </c>
      <c r="L77" s="9">
        <v>2.5</v>
      </c>
      <c r="M77" s="9">
        <v>8.1</v>
      </c>
      <c r="N77" s="9">
        <v>25.7</v>
      </c>
      <c r="O77" s="90">
        <v>152</v>
      </c>
      <c r="P77" s="40">
        <v>14.86</v>
      </c>
    </row>
    <row r="78" spans="1:16" ht="17.25" customHeight="1" x14ac:dyDescent="0.35">
      <c r="A78" s="28" t="s">
        <v>91</v>
      </c>
      <c r="B78" s="40">
        <v>200</v>
      </c>
      <c r="C78" s="39" t="s">
        <v>92</v>
      </c>
      <c r="D78" s="54">
        <v>0.1</v>
      </c>
      <c r="E78" s="54"/>
      <c r="F78" s="54">
        <v>29.07</v>
      </c>
      <c r="G78" s="87">
        <v>113.8</v>
      </c>
      <c r="H78" s="40">
        <v>5.09</v>
      </c>
      <c r="I78" s="102" t="s">
        <v>87</v>
      </c>
      <c r="J78" s="37" t="s">
        <v>88</v>
      </c>
      <c r="K78" s="56" t="s">
        <v>84</v>
      </c>
      <c r="L78" s="57">
        <v>0.3</v>
      </c>
      <c r="M78" s="57">
        <v>0.05</v>
      </c>
      <c r="N78" s="57">
        <v>0.75</v>
      </c>
      <c r="O78" s="103">
        <v>44290</v>
      </c>
      <c r="P78" s="40">
        <v>5.71</v>
      </c>
    </row>
    <row r="79" spans="1:16" ht="19.5" customHeight="1" x14ac:dyDescent="0.35">
      <c r="A79" s="29" t="s">
        <v>37</v>
      </c>
      <c r="B79" s="40">
        <v>40</v>
      </c>
      <c r="C79" s="39" t="s">
        <v>13</v>
      </c>
      <c r="D79" s="54">
        <v>3.13</v>
      </c>
      <c r="E79" s="54">
        <v>0.31</v>
      </c>
      <c r="F79" s="54">
        <v>14.21</v>
      </c>
      <c r="G79" s="87">
        <v>93.02</v>
      </c>
      <c r="H79" s="17">
        <v>2.71</v>
      </c>
      <c r="I79" s="18" t="s">
        <v>35</v>
      </c>
      <c r="J79" s="40">
        <v>200</v>
      </c>
      <c r="K79" s="39" t="s">
        <v>65</v>
      </c>
      <c r="L79" s="54">
        <v>0.31</v>
      </c>
      <c r="M79" s="54"/>
      <c r="N79" s="54">
        <v>34.409999999999997</v>
      </c>
      <c r="O79" s="87">
        <v>160</v>
      </c>
      <c r="P79" s="40">
        <v>3.03</v>
      </c>
    </row>
    <row r="80" spans="1:16" ht="15" thickBot="1" x14ac:dyDescent="0.4">
      <c r="A80" s="19" t="s">
        <v>36</v>
      </c>
      <c r="B80" s="38">
        <v>30</v>
      </c>
      <c r="C80" s="12" t="s">
        <v>13</v>
      </c>
      <c r="D80" s="109">
        <v>2.6</v>
      </c>
      <c r="E80" s="109">
        <v>1</v>
      </c>
      <c r="F80" s="109">
        <v>12.8</v>
      </c>
      <c r="G80" s="110">
        <v>77.7</v>
      </c>
      <c r="H80" s="17">
        <v>2.0299999999999998</v>
      </c>
      <c r="I80" s="15" t="s">
        <v>37</v>
      </c>
      <c r="J80" s="36">
        <v>20</v>
      </c>
      <c r="K80" s="43" t="s">
        <v>13</v>
      </c>
      <c r="L80" s="2">
        <v>1.59</v>
      </c>
      <c r="M80" s="2">
        <v>0.2</v>
      </c>
      <c r="N80" s="48">
        <v>7.16</v>
      </c>
      <c r="O80" s="83">
        <v>46.87</v>
      </c>
      <c r="P80" s="11">
        <v>1.35</v>
      </c>
    </row>
    <row r="81" spans="1:16" ht="15" thickBot="1" x14ac:dyDescent="0.4">
      <c r="A81" s="24" t="s">
        <v>14</v>
      </c>
      <c r="B81" s="25"/>
      <c r="C81" s="20"/>
      <c r="D81" s="4">
        <f>SUM(D76:D80)</f>
        <v>16.46</v>
      </c>
      <c r="E81" s="4">
        <f>SUM(E76:E80)</f>
        <v>18.419999999999998</v>
      </c>
      <c r="F81" s="4">
        <f>SUM(F76:F80)</f>
        <v>90.38</v>
      </c>
      <c r="G81" s="80">
        <f>SUM(G76:G80)</f>
        <v>593.5200000000001</v>
      </c>
      <c r="H81" s="64">
        <f>SUM(H76:H80)</f>
        <v>61.68</v>
      </c>
      <c r="I81" s="19" t="s">
        <v>36</v>
      </c>
      <c r="J81" s="38">
        <v>15</v>
      </c>
      <c r="K81" s="12" t="s">
        <v>13</v>
      </c>
      <c r="L81" s="8">
        <v>1.3</v>
      </c>
      <c r="M81" s="8">
        <v>0.5</v>
      </c>
      <c r="N81" s="8">
        <v>6.4</v>
      </c>
      <c r="O81" s="84">
        <v>38.85</v>
      </c>
      <c r="P81" s="67">
        <v>1.02</v>
      </c>
    </row>
    <row r="82" spans="1:16" ht="16" thickBot="1" x14ac:dyDescent="0.4">
      <c r="A82" s="23" t="s">
        <v>31</v>
      </c>
      <c r="I82" s="24" t="s">
        <v>14</v>
      </c>
      <c r="J82" s="25"/>
      <c r="K82" s="20"/>
      <c r="L82" s="4">
        <f>SUM(L76:L81)</f>
        <v>14.130000000000003</v>
      </c>
      <c r="M82" s="4">
        <f>SUM(M76:M81)</f>
        <v>17.86</v>
      </c>
      <c r="N82" s="4">
        <f>SUM(N76:N81)</f>
        <v>83.02</v>
      </c>
      <c r="O82" s="80">
        <f>SUM(O76:O81)</f>
        <v>44844.72</v>
      </c>
      <c r="P82" s="64">
        <f>SUM(P76:P81)</f>
        <v>61.680000000000007</v>
      </c>
    </row>
    <row r="83" spans="1:16" ht="16" thickBot="1" x14ac:dyDescent="0.4">
      <c r="A83" s="22" t="s">
        <v>51</v>
      </c>
      <c r="I83" s="23" t="s">
        <v>31</v>
      </c>
    </row>
    <row r="84" spans="1:16" ht="15" thickBot="1" x14ac:dyDescent="0.4">
      <c r="A84" s="6" t="s">
        <v>1</v>
      </c>
      <c r="B84" s="74" t="s">
        <v>2</v>
      </c>
      <c r="C84" s="5" t="s">
        <v>3</v>
      </c>
      <c r="D84" s="5" t="s">
        <v>4</v>
      </c>
      <c r="E84" s="5" t="s">
        <v>5</v>
      </c>
      <c r="F84" s="5" t="s">
        <v>6</v>
      </c>
      <c r="G84" s="75" t="s">
        <v>7</v>
      </c>
      <c r="H84" s="6" t="s">
        <v>66</v>
      </c>
      <c r="I84" s="22" t="s">
        <v>51</v>
      </c>
    </row>
    <row r="85" spans="1:16" ht="20.25" customHeight="1" thickBot="1" x14ac:dyDescent="0.4">
      <c r="A85" s="28" t="s">
        <v>89</v>
      </c>
      <c r="B85" s="44">
        <v>100</v>
      </c>
      <c r="C85" s="45" t="s">
        <v>22</v>
      </c>
      <c r="D85" s="30">
        <v>9.75</v>
      </c>
      <c r="E85" s="30">
        <v>4.95</v>
      </c>
      <c r="F85" s="30">
        <v>3.8</v>
      </c>
      <c r="G85" s="86">
        <v>105</v>
      </c>
      <c r="H85" s="37">
        <v>32.94</v>
      </c>
      <c r="I85" s="6" t="s">
        <v>1</v>
      </c>
      <c r="J85" s="74" t="s">
        <v>2</v>
      </c>
      <c r="K85" s="5" t="s">
        <v>3</v>
      </c>
      <c r="L85" s="5" t="s">
        <v>4</v>
      </c>
      <c r="M85" s="5" t="s">
        <v>5</v>
      </c>
      <c r="N85" s="5" t="s">
        <v>6</v>
      </c>
      <c r="O85" s="75" t="s">
        <v>7</v>
      </c>
      <c r="P85" s="6" t="s">
        <v>66</v>
      </c>
    </row>
    <row r="86" spans="1:16" ht="14.25" customHeight="1" x14ac:dyDescent="0.35">
      <c r="A86" s="29" t="s">
        <v>23</v>
      </c>
      <c r="B86" s="40">
        <v>180</v>
      </c>
      <c r="C86" s="17" t="s">
        <v>48</v>
      </c>
      <c r="D86" s="1">
        <v>3.71</v>
      </c>
      <c r="E86" s="1">
        <v>10.99</v>
      </c>
      <c r="F86" s="1">
        <v>23.06</v>
      </c>
      <c r="G86" s="82">
        <v>207.43</v>
      </c>
      <c r="H86" s="40">
        <v>19.89</v>
      </c>
      <c r="I86" s="18" t="s">
        <v>89</v>
      </c>
      <c r="J86" s="44">
        <v>100</v>
      </c>
      <c r="K86" s="45" t="s">
        <v>22</v>
      </c>
      <c r="L86" s="30">
        <v>9.75</v>
      </c>
      <c r="M86" s="30">
        <v>4.95</v>
      </c>
      <c r="N86" s="30">
        <v>3.8</v>
      </c>
      <c r="O86" s="86">
        <v>105</v>
      </c>
      <c r="P86" s="37">
        <v>33.24</v>
      </c>
    </row>
    <row r="87" spans="1:16" x14ac:dyDescent="0.35">
      <c r="A87" s="105" t="s">
        <v>41</v>
      </c>
      <c r="B87" s="40">
        <v>200</v>
      </c>
      <c r="C87" s="39" t="s">
        <v>42</v>
      </c>
      <c r="D87" s="1">
        <v>0.66</v>
      </c>
      <c r="E87" s="1">
        <v>0.09</v>
      </c>
      <c r="F87" s="1">
        <v>32.01</v>
      </c>
      <c r="G87" s="82">
        <v>132.80000000000001</v>
      </c>
      <c r="H87" s="40">
        <v>6.15</v>
      </c>
      <c r="I87" s="15" t="s">
        <v>23</v>
      </c>
      <c r="J87" s="36">
        <v>180</v>
      </c>
      <c r="K87" s="11" t="s">
        <v>48</v>
      </c>
      <c r="L87" s="2">
        <v>3.71</v>
      </c>
      <c r="M87" s="2">
        <v>10.99</v>
      </c>
      <c r="N87" s="2">
        <v>23.06</v>
      </c>
      <c r="O87" s="83">
        <v>207.43</v>
      </c>
      <c r="P87" s="40">
        <v>20.100000000000001</v>
      </c>
    </row>
    <row r="88" spans="1:16" ht="17.25" customHeight="1" x14ac:dyDescent="0.35">
      <c r="A88" s="29" t="s">
        <v>37</v>
      </c>
      <c r="B88" s="40">
        <v>20</v>
      </c>
      <c r="C88" s="17" t="s">
        <v>13</v>
      </c>
      <c r="D88" s="54">
        <v>1.58</v>
      </c>
      <c r="E88" s="54">
        <v>0.2</v>
      </c>
      <c r="F88" s="54">
        <v>7.16</v>
      </c>
      <c r="G88" s="87">
        <v>46.87</v>
      </c>
      <c r="H88" s="40">
        <v>1.35</v>
      </c>
      <c r="I88" s="105" t="s">
        <v>41</v>
      </c>
      <c r="J88" s="40">
        <v>200</v>
      </c>
      <c r="K88" s="39" t="s">
        <v>42</v>
      </c>
      <c r="L88" s="1">
        <v>0.66</v>
      </c>
      <c r="M88" s="1">
        <v>0.09</v>
      </c>
      <c r="N88" s="1">
        <v>32.01</v>
      </c>
      <c r="O88" s="82">
        <v>132.80000000000001</v>
      </c>
      <c r="P88" s="40">
        <v>4.28</v>
      </c>
    </row>
    <row r="89" spans="1:16" ht="15" thickBot="1" x14ac:dyDescent="0.4">
      <c r="A89" s="15" t="s">
        <v>36</v>
      </c>
      <c r="B89" s="38">
        <v>20</v>
      </c>
      <c r="C89" s="12" t="s">
        <v>13</v>
      </c>
      <c r="D89" s="51">
        <v>1.73</v>
      </c>
      <c r="E89" s="51">
        <v>0.67</v>
      </c>
      <c r="F89" s="51">
        <v>8.5299999999999994</v>
      </c>
      <c r="G89" s="79">
        <v>51.8</v>
      </c>
      <c r="H89" s="40">
        <v>1.35</v>
      </c>
      <c r="I89" s="15" t="s">
        <v>37</v>
      </c>
      <c r="J89" s="36">
        <v>30</v>
      </c>
      <c r="K89" s="11" t="s">
        <v>13</v>
      </c>
      <c r="L89" s="48">
        <v>2.37</v>
      </c>
      <c r="M89" s="48">
        <v>0.3</v>
      </c>
      <c r="N89" s="48">
        <v>10.74</v>
      </c>
      <c r="O89" s="77">
        <v>70.3</v>
      </c>
      <c r="P89" s="40">
        <v>2.0299999999999998</v>
      </c>
    </row>
    <row r="90" spans="1:16" ht="15" thickBot="1" x14ac:dyDescent="0.4">
      <c r="A90" s="24" t="s">
        <v>14</v>
      </c>
      <c r="B90" s="25">
        <f>SUM(B85:B89)</f>
        <v>520</v>
      </c>
      <c r="C90" s="20"/>
      <c r="D90" s="4">
        <f>SUM(D85:D89)</f>
        <v>17.43</v>
      </c>
      <c r="E90" s="4">
        <f>SUM(E85:E89)</f>
        <v>16.900000000000002</v>
      </c>
      <c r="F90" s="4">
        <f>SUM(F85:F89)</f>
        <v>74.56</v>
      </c>
      <c r="G90" s="80">
        <f>SUM(G85:G89)</f>
        <v>543.9</v>
      </c>
      <c r="H90" s="65">
        <f>SUM(H85:H89)</f>
        <v>61.68</v>
      </c>
      <c r="I90" s="15" t="s">
        <v>36</v>
      </c>
      <c r="J90" s="38">
        <v>30</v>
      </c>
      <c r="K90" s="12" t="s">
        <v>13</v>
      </c>
      <c r="L90" s="51">
        <v>2.6</v>
      </c>
      <c r="M90" s="51">
        <v>1</v>
      </c>
      <c r="N90" s="51">
        <v>12.8</v>
      </c>
      <c r="O90" s="79">
        <v>77.7</v>
      </c>
      <c r="P90" s="40">
        <v>2.0299999999999998</v>
      </c>
    </row>
    <row r="91" spans="1:16" ht="16" thickBot="1" x14ac:dyDescent="0.4">
      <c r="A91" s="23" t="s">
        <v>32</v>
      </c>
      <c r="I91" s="24" t="s">
        <v>14</v>
      </c>
      <c r="J91" s="25">
        <f>SUM(J86:J90)</f>
        <v>540</v>
      </c>
      <c r="K91" s="20"/>
      <c r="L91" s="4">
        <f>SUM(L86:L90)</f>
        <v>19.090000000000003</v>
      </c>
      <c r="M91" s="4">
        <f>SUM(M86:M90)</f>
        <v>17.330000000000002</v>
      </c>
      <c r="N91" s="4">
        <f>SUM(N86:N90)</f>
        <v>82.41</v>
      </c>
      <c r="O91" s="80">
        <f>SUM(O86:O90)</f>
        <v>593.23</v>
      </c>
      <c r="P91" s="65">
        <f>SUM(P86:P90)</f>
        <v>61.680000000000007</v>
      </c>
    </row>
    <row r="92" spans="1:16" ht="16" thickBot="1" x14ac:dyDescent="0.4">
      <c r="A92" s="22" t="s">
        <v>51</v>
      </c>
      <c r="I92" s="23" t="s">
        <v>32</v>
      </c>
    </row>
    <row r="93" spans="1:16" ht="15" thickBot="1" x14ac:dyDescent="0.4">
      <c r="A93" s="6" t="s">
        <v>1</v>
      </c>
      <c r="B93" s="74" t="s">
        <v>2</v>
      </c>
      <c r="C93" s="5" t="s">
        <v>3</v>
      </c>
      <c r="D93" s="5" t="s">
        <v>4</v>
      </c>
      <c r="E93" s="5" t="s">
        <v>5</v>
      </c>
      <c r="F93" s="5" t="s">
        <v>6</v>
      </c>
      <c r="G93" s="75" t="s">
        <v>7</v>
      </c>
      <c r="H93" s="91" t="s">
        <v>66</v>
      </c>
      <c r="I93" s="22" t="s">
        <v>51</v>
      </c>
    </row>
    <row r="94" spans="1:16" ht="15" thickBot="1" x14ac:dyDescent="0.4">
      <c r="A94" s="104" t="s">
        <v>61</v>
      </c>
      <c r="B94" s="44">
        <v>100</v>
      </c>
      <c r="C94" s="45" t="s">
        <v>79</v>
      </c>
      <c r="D94" s="32">
        <v>12.81</v>
      </c>
      <c r="E94" s="32">
        <v>9.0299999999999994</v>
      </c>
      <c r="F94" s="32">
        <v>4.45</v>
      </c>
      <c r="G94" s="93">
        <v>165</v>
      </c>
      <c r="H94" s="26">
        <v>31.25</v>
      </c>
      <c r="I94" s="6" t="s">
        <v>1</v>
      </c>
      <c r="J94" s="74" t="s">
        <v>2</v>
      </c>
      <c r="K94" s="5" t="s">
        <v>3</v>
      </c>
      <c r="L94" s="5" t="s">
        <v>4</v>
      </c>
      <c r="M94" s="5" t="s">
        <v>5</v>
      </c>
      <c r="N94" s="5" t="s">
        <v>6</v>
      </c>
      <c r="O94" s="75" t="s">
        <v>7</v>
      </c>
      <c r="P94" s="91" t="s">
        <v>66</v>
      </c>
    </row>
    <row r="95" spans="1:16" ht="14.25" customHeight="1" x14ac:dyDescent="0.35">
      <c r="A95" s="29" t="s">
        <v>63</v>
      </c>
      <c r="B95" s="40">
        <v>180</v>
      </c>
      <c r="C95" s="39" t="s">
        <v>43</v>
      </c>
      <c r="D95" s="54">
        <v>8.85</v>
      </c>
      <c r="E95" s="54">
        <v>9.5500000000000007</v>
      </c>
      <c r="F95" s="54">
        <v>22</v>
      </c>
      <c r="G95" s="87">
        <v>280</v>
      </c>
      <c r="H95" s="40">
        <v>15.25</v>
      </c>
      <c r="I95" s="104" t="s">
        <v>61</v>
      </c>
      <c r="J95" s="44">
        <v>100</v>
      </c>
      <c r="K95" s="45" t="s">
        <v>79</v>
      </c>
      <c r="L95" s="32">
        <v>12.81</v>
      </c>
      <c r="M95" s="32">
        <v>9.0299999999999994</v>
      </c>
      <c r="N95" s="32">
        <v>4.45</v>
      </c>
      <c r="O95" s="93">
        <v>165</v>
      </c>
      <c r="P95" s="26">
        <v>32.72</v>
      </c>
    </row>
    <row r="96" spans="1:16" x14ac:dyDescent="0.35">
      <c r="A96" s="15" t="s">
        <v>16</v>
      </c>
      <c r="B96" s="36">
        <v>200</v>
      </c>
      <c r="C96" s="39" t="s">
        <v>49</v>
      </c>
      <c r="D96" s="48">
        <v>1</v>
      </c>
      <c r="E96" s="48"/>
      <c r="F96" s="48">
        <v>20</v>
      </c>
      <c r="G96" s="77">
        <v>84.8</v>
      </c>
      <c r="H96" s="40">
        <v>12.48</v>
      </c>
      <c r="I96" s="15" t="s">
        <v>60</v>
      </c>
      <c r="J96" s="36">
        <v>200</v>
      </c>
      <c r="K96" s="11" t="s">
        <v>62</v>
      </c>
      <c r="L96" s="2">
        <v>9.8800000000000008</v>
      </c>
      <c r="M96" s="2">
        <v>10.61</v>
      </c>
      <c r="N96" s="48">
        <v>24.44</v>
      </c>
      <c r="O96" s="83">
        <v>311</v>
      </c>
      <c r="P96" s="11">
        <v>17.920000000000002</v>
      </c>
    </row>
    <row r="97" spans="1:16" x14ac:dyDescent="0.35">
      <c r="A97" s="15" t="s">
        <v>37</v>
      </c>
      <c r="B97" s="40">
        <v>20</v>
      </c>
      <c r="C97" s="17" t="s">
        <v>13</v>
      </c>
      <c r="D97" s="54">
        <v>1.58</v>
      </c>
      <c r="E97" s="54">
        <v>0.2</v>
      </c>
      <c r="F97" s="54">
        <v>7.16</v>
      </c>
      <c r="G97" s="87">
        <v>46.87</v>
      </c>
      <c r="H97" s="40">
        <v>1.35</v>
      </c>
      <c r="I97" s="15" t="s">
        <v>53</v>
      </c>
      <c r="J97" s="36">
        <v>200</v>
      </c>
      <c r="K97" s="11" t="s">
        <v>64</v>
      </c>
      <c r="L97" s="2">
        <v>0.67</v>
      </c>
      <c r="M97" s="2">
        <v>0.28000000000000003</v>
      </c>
      <c r="N97" s="48">
        <v>15.76</v>
      </c>
      <c r="O97" s="83">
        <v>88.2</v>
      </c>
      <c r="P97" s="11">
        <v>6.89</v>
      </c>
    </row>
    <row r="98" spans="1:16" ht="15" thickBot="1" x14ac:dyDescent="0.4">
      <c r="A98" s="15" t="s">
        <v>36</v>
      </c>
      <c r="B98" s="38">
        <v>20</v>
      </c>
      <c r="C98" s="12" t="s">
        <v>13</v>
      </c>
      <c r="D98" s="51">
        <v>1.73</v>
      </c>
      <c r="E98" s="51">
        <v>0.67</v>
      </c>
      <c r="F98" s="51">
        <v>8.5299999999999994</v>
      </c>
      <c r="G98" s="79">
        <v>51.8</v>
      </c>
      <c r="H98" s="40">
        <v>1.35</v>
      </c>
      <c r="I98" s="15" t="s">
        <v>37</v>
      </c>
      <c r="J98" s="36">
        <v>31.3</v>
      </c>
      <c r="K98" s="43" t="s">
        <v>13</v>
      </c>
      <c r="L98" s="48">
        <v>2.46</v>
      </c>
      <c r="M98" s="48">
        <v>0.31</v>
      </c>
      <c r="N98" s="48">
        <v>11.1</v>
      </c>
      <c r="O98" s="83">
        <v>72.650000000000006</v>
      </c>
      <c r="P98" s="40">
        <v>2.12</v>
      </c>
    </row>
    <row r="99" spans="1:16" ht="15" thickBot="1" x14ac:dyDescent="0.4">
      <c r="A99" s="24" t="s">
        <v>14</v>
      </c>
      <c r="B99" s="25">
        <f>SUM(B94:B98)</f>
        <v>520</v>
      </c>
      <c r="C99" s="20"/>
      <c r="D99" s="4">
        <f>SUM(D94:D98)</f>
        <v>25.970000000000002</v>
      </c>
      <c r="E99" s="4">
        <f>SUM(E94:E98)</f>
        <v>19.45</v>
      </c>
      <c r="F99" s="4">
        <f>SUM(F94:F98)</f>
        <v>62.14</v>
      </c>
      <c r="G99" s="80">
        <f>SUM(G94:G98)</f>
        <v>628.46999999999991</v>
      </c>
      <c r="H99" s="92">
        <f>SUM(H94:H98)</f>
        <v>61.680000000000007</v>
      </c>
      <c r="I99" s="15" t="s">
        <v>36</v>
      </c>
      <c r="J99" s="38">
        <v>30</v>
      </c>
      <c r="K99" s="12" t="s">
        <v>13</v>
      </c>
      <c r="L99" s="51">
        <v>2.6</v>
      </c>
      <c r="M99" s="51">
        <v>1</v>
      </c>
      <c r="N99" s="51">
        <v>12.8</v>
      </c>
      <c r="O99" s="79">
        <v>77.7</v>
      </c>
      <c r="P99" s="40">
        <v>2.0299999999999998</v>
      </c>
    </row>
    <row r="100" spans="1:16" ht="15" thickBot="1" x14ac:dyDescent="0.4">
      <c r="I100" s="24" t="s">
        <v>14</v>
      </c>
      <c r="J100" s="25">
        <f>SUM(J95:J99)</f>
        <v>561.29999999999995</v>
      </c>
      <c r="K100" s="20"/>
      <c r="L100" s="4">
        <f>SUM(L95:L99)</f>
        <v>28.420000000000005</v>
      </c>
      <c r="M100" s="4">
        <f>SUM(M95:M99)</f>
        <v>21.23</v>
      </c>
      <c r="N100" s="4">
        <f>SUM(N95:N99)</f>
        <v>68.55</v>
      </c>
      <c r="O100" s="80">
        <f>SUM(O95:O99)</f>
        <v>714.55000000000007</v>
      </c>
      <c r="P100" s="92">
        <f>SUM(P95:P99)</f>
        <v>61.68</v>
      </c>
    </row>
    <row r="101" spans="1:16" ht="15" thickBot="1" x14ac:dyDescent="0.4">
      <c r="D101" s="64" t="s">
        <v>93</v>
      </c>
      <c r="E101" s="111" t="s">
        <v>94</v>
      </c>
      <c r="F101" s="64" t="s">
        <v>95</v>
      </c>
      <c r="G101" s="114" t="s">
        <v>96</v>
      </c>
    </row>
    <row r="102" spans="1:16" x14ac:dyDescent="0.35">
      <c r="D102" s="37">
        <f>D11+D21+D32+D42+D52+D62+D72+D81+D90+D99</f>
        <v>204.06000000000003</v>
      </c>
      <c r="E102" s="112">
        <f>E11+E21+E32+E42+E52+E62+E72+E81+E90+E99</f>
        <v>219.34</v>
      </c>
      <c r="F102" s="37">
        <f>F11+F21+F32+F42+F52+F62+F72+F81+F90+F99</f>
        <v>818.14</v>
      </c>
      <c r="G102" s="115">
        <f>G11+G21+G32+G42+G52+G62+G72+G81+G90+G99</f>
        <v>6520.5100000000011</v>
      </c>
    </row>
    <row r="103" spans="1:16" ht="15" thickBot="1" x14ac:dyDescent="0.4">
      <c r="D103" s="106">
        <f>D102/D102</f>
        <v>1</v>
      </c>
      <c r="E103" s="113">
        <f>E102/D102</f>
        <v>1.0748799372733508</v>
      </c>
      <c r="F103" s="117">
        <f>F102/D102</f>
        <v>4.0093109869646177</v>
      </c>
      <c r="G103" s="116">
        <f>G102/10</f>
        <v>652.05100000000016</v>
      </c>
    </row>
  </sheetData>
  <mergeCells count="1">
    <mergeCell ref="A1:G1"/>
  </mergeCells>
  <pageMargins left="0.27083333333333331" right="0.27083333333333331" top="8.3333333333333329E-2" bottom="0.14583333333333334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view="pageLayout" workbookViewId="0">
      <selection sqref="A1:H121"/>
    </sheetView>
  </sheetViews>
  <sheetFormatPr defaultRowHeight="14.5" x14ac:dyDescent="0.35"/>
  <cols>
    <col min="1" max="1" width="29.81640625" customWidth="1"/>
    <col min="5" max="5" width="7.1796875" customWidth="1"/>
  </cols>
  <sheetData>
    <row r="1" spans="1:8" ht="16" thickBot="1" x14ac:dyDescent="0.4">
      <c r="A1" s="23" t="s">
        <v>0</v>
      </c>
    </row>
    <row r="2" spans="1:8" ht="19" thickBot="1" x14ac:dyDescent="0.5">
      <c r="A2" s="22" t="s">
        <v>51</v>
      </c>
      <c r="C2" s="7" t="s">
        <v>26</v>
      </c>
    </row>
    <row r="3" spans="1:8" ht="15" thickBot="1" x14ac:dyDescent="0.4">
      <c r="A3" s="6" t="s">
        <v>1</v>
      </c>
      <c r="B3" s="7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75" t="s">
        <v>7</v>
      </c>
      <c r="H3" s="6" t="s">
        <v>66</v>
      </c>
    </row>
    <row r="4" spans="1:8" x14ac:dyDescent="0.35">
      <c r="A4" s="15" t="s">
        <v>8</v>
      </c>
      <c r="B4" s="35">
        <v>10</v>
      </c>
      <c r="C4" s="55" t="s">
        <v>9</v>
      </c>
      <c r="D4" s="33">
        <v>0.08</v>
      </c>
      <c r="E4" s="33">
        <v>7.25</v>
      </c>
      <c r="F4" s="33">
        <v>0.13</v>
      </c>
      <c r="G4" s="59">
        <v>66</v>
      </c>
      <c r="H4" s="37">
        <v>8.1199999999999992</v>
      </c>
    </row>
    <row r="5" spans="1:8" x14ac:dyDescent="0.35">
      <c r="A5" s="15" t="s">
        <v>10</v>
      </c>
      <c r="B5" s="36">
        <v>20</v>
      </c>
      <c r="C5" s="43" t="s">
        <v>11</v>
      </c>
      <c r="D5" s="48">
        <v>5.25</v>
      </c>
      <c r="E5" s="48">
        <v>5.32</v>
      </c>
      <c r="F5" s="48">
        <v>0</v>
      </c>
      <c r="G5" s="77">
        <v>68.66</v>
      </c>
      <c r="H5" s="40">
        <v>13.27</v>
      </c>
    </row>
    <row r="6" spans="1:8" ht="31.5" customHeight="1" x14ac:dyDescent="0.35">
      <c r="A6" s="28" t="s">
        <v>82</v>
      </c>
      <c r="B6" s="37">
        <v>210</v>
      </c>
      <c r="C6" s="56" t="s">
        <v>38</v>
      </c>
      <c r="D6" s="57">
        <v>8.64</v>
      </c>
      <c r="E6" s="57">
        <v>11.06</v>
      </c>
      <c r="F6" s="57">
        <v>38</v>
      </c>
      <c r="G6" s="78">
        <v>312</v>
      </c>
      <c r="H6" s="40">
        <v>20.32</v>
      </c>
    </row>
    <row r="7" spans="1:8" x14ac:dyDescent="0.35">
      <c r="A7" s="15" t="s">
        <v>19</v>
      </c>
      <c r="B7" s="36">
        <v>200</v>
      </c>
      <c r="C7" s="43" t="s">
        <v>20</v>
      </c>
      <c r="D7" s="48">
        <v>4.08</v>
      </c>
      <c r="E7" s="48">
        <v>3.54</v>
      </c>
      <c r="F7" s="48">
        <v>12.59</v>
      </c>
      <c r="G7" s="77">
        <v>118.6</v>
      </c>
      <c r="H7" s="40">
        <v>11.2</v>
      </c>
    </row>
    <row r="8" spans="1:8" x14ac:dyDescent="0.35">
      <c r="A8" s="15" t="s">
        <v>37</v>
      </c>
      <c r="B8" s="36">
        <v>35.4</v>
      </c>
      <c r="C8" s="43" t="s">
        <v>13</v>
      </c>
      <c r="D8" s="48">
        <v>3.11</v>
      </c>
      <c r="E8" s="48">
        <v>0.3</v>
      </c>
      <c r="F8" s="48">
        <v>14.1</v>
      </c>
      <c r="G8" s="77">
        <v>92.32</v>
      </c>
      <c r="H8" s="40">
        <v>2.39</v>
      </c>
    </row>
    <row r="9" spans="1:8" ht="15" thickBot="1" x14ac:dyDescent="0.4">
      <c r="A9" s="16" t="s">
        <v>36</v>
      </c>
      <c r="B9" s="38">
        <v>20</v>
      </c>
      <c r="C9" s="12" t="s">
        <v>13</v>
      </c>
      <c r="D9" s="51">
        <v>1.73</v>
      </c>
      <c r="E9" s="51">
        <v>0.67</v>
      </c>
      <c r="F9" s="51">
        <v>8.5299999999999994</v>
      </c>
      <c r="G9" s="79">
        <v>51.8</v>
      </c>
      <c r="H9" s="40">
        <v>1.35</v>
      </c>
    </row>
    <row r="10" spans="1:8" ht="15" thickBot="1" x14ac:dyDescent="0.4">
      <c r="A10" s="21" t="s">
        <v>14</v>
      </c>
      <c r="B10" s="25">
        <f>SUM(B4:B9)</f>
        <v>495.4</v>
      </c>
      <c r="C10" s="20"/>
      <c r="D10" s="4">
        <f>SUM(D4:D9)</f>
        <v>22.89</v>
      </c>
      <c r="E10" s="4">
        <f>SUM(E4:E9)</f>
        <v>28.140000000000004</v>
      </c>
      <c r="F10" s="4">
        <f>SUM(F4:F9)</f>
        <v>73.349999999999994</v>
      </c>
      <c r="G10" s="80">
        <f>SUM(G4:G9)</f>
        <v>709.37999999999988</v>
      </c>
      <c r="H10" s="64">
        <f>SUM(H4:H9)</f>
        <v>56.65</v>
      </c>
    </row>
    <row r="11" spans="1:8" ht="16" thickBot="1" x14ac:dyDescent="0.4">
      <c r="A11" s="23" t="s">
        <v>15</v>
      </c>
    </row>
    <row r="12" spans="1:8" ht="15" thickBot="1" x14ac:dyDescent="0.4">
      <c r="A12" s="22" t="s">
        <v>51</v>
      </c>
    </row>
    <row r="13" spans="1:8" ht="15" thickBot="1" x14ac:dyDescent="0.4">
      <c r="A13" s="6" t="s">
        <v>1</v>
      </c>
      <c r="B13" s="74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75" t="s">
        <v>7</v>
      </c>
      <c r="H13" s="6" t="s">
        <v>66</v>
      </c>
    </row>
    <row r="14" spans="1:8" x14ac:dyDescent="0.35">
      <c r="A14" s="15" t="s">
        <v>52</v>
      </c>
      <c r="B14" s="118">
        <v>230</v>
      </c>
      <c r="C14" s="43" t="s">
        <v>46</v>
      </c>
      <c r="D14" s="48">
        <v>18.010000000000002</v>
      </c>
      <c r="E14" s="48">
        <v>12.3</v>
      </c>
      <c r="F14" s="48">
        <v>36.450000000000003</v>
      </c>
      <c r="G14" s="77">
        <v>342</v>
      </c>
      <c r="H14" s="118">
        <v>40.82</v>
      </c>
    </row>
    <row r="15" spans="1:8" x14ac:dyDescent="0.35">
      <c r="A15" s="15" t="s">
        <v>16</v>
      </c>
      <c r="B15" s="36">
        <v>200</v>
      </c>
      <c r="C15" s="39" t="s">
        <v>49</v>
      </c>
      <c r="D15" s="48">
        <v>1</v>
      </c>
      <c r="E15" s="48"/>
      <c r="F15" s="48">
        <v>20</v>
      </c>
      <c r="G15" s="77">
        <v>84.8</v>
      </c>
      <c r="H15" s="36">
        <v>12.48</v>
      </c>
    </row>
    <row r="16" spans="1:8" x14ac:dyDescent="0.35">
      <c r="A16" s="15" t="s">
        <v>37</v>
      </c>
      <c r="B16" s="36">
        <v>29.5</v>
      </c>
      <c r="C16" s="43" t="s">
        <v>13</v>
      </c>
      <c r="D16" s="48">
        <v>2.37</v>
      </c>
      <c r="E16" s="48">
        <v>0.3</v>
      </c>
      <c r="F16" s="48">
        <v>10.74</v>
      </c>
      <c r="G16" s="77">
        <v>70.3</v>
      </c>
      <c r="H16" s="36">
        <v>2</v>
      </c>
    </row>
    <row r="17" spans="1:8" ht="15" thickBot="1" x14ac:dyDescent="0.4">
      <c r="A17" s="16" t="s">
        <v>36</v>
      </c>
      <c r="B17" s="38">
        <v>20</v>
      </c>
      <c r="C17" s="12" t="s">
        <v>13</v>
      </c>
      <c r="D17" s="51">
        <v>1.73</v>
      </c>
      <c r="E17" s="51">
        <v>0.67</v>
      </c>
      <c r="F17" s="51">
        <v>8.5299999999999994</v>
      </c>
      <c r="G17" s="79">
        <v>51.8</v>
      </c>
      <c r="H17" s="40">
        <v>1.35</v>
      </c>
    </row>
    <row r="18" spans="1:8" ht="15" thickBot="1" x14ac:dyDescent="0.4">
      <c r="A18" s="21" t="s">
        <v>14</v>
      </c>
      <c r="B18" s="25">
        <f>SUM(B14:B17)</f>
        <v>479.5</v>
      </c>
      <c r="C18" s="20"/>
      <c r="D18" s="4">
        <f>SUM(D14:D17)</f>
        <v>23.110000000000003</v>
      </c>
      <c r="E18" s="4">
        <f>SUM(E14:E17)</f>
        <v>13.270000000000001</v>
      </c>
      <c r="F18" s="4">
        <f>SUM(F14:F17)</f>
        <v>75.72</v>
      </c>
      <c r="G18" s="80">
        <f>SUM(G14:G17)</f>
        <v>548.9</v>
      </c>
      <c r="H18" s="25">
        <f>SUM(H14:H17)</f>
        <v>56.65</v>
      </c>
    </row>
    <row r="19" spans="1:8" ht="15" thickBot="1" x14ac:dyDescent="0.4"/>
    <row r="20" spans="1:8" ht="16" thickBot="1" x14ac:dyDescent="0.4">
      <c r="A20" s="23" t="s">
        <v>18</v>
      </c>
    </row>
    <row r="21" spans="1:8" ht="15" thickBot="1" x14ac:dyDescent="0.4">
      <c r="A21" s="22" t="s">
        <v>51</v>
      </c>
    </row>
    <row r="22" spans="1:8" ht="15" thickBot="1" x14ac:dyDescent="0.4">
      <c r="A22" s="6" t="s">
        <v>1</v>
      </c>
      <c r="B22" s="74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G22" s="75" t="s">
        <v>7</v>
      </c>
      <c r="H22" s="6" t="s">
        <v>66</v>
      </c>
    </row>
    <row r="23" spans="1:8" x14ac:dyDescent="0.35">
      <c r="A23" s="28" t="s">
        <v>54</v>
      </c>
      <c r="B23" s="44">
        <v>80</v>
      </c>
      <c r="C23" s="45" t="s">
        <v>55</v>
      </c>
      <c r="D23" s="32">
        <v>6.88</v>
      </c>
      <c r="E23" s="32">
        <v>5.6</v>
      </c>
      <c r="F23" s="32">
        <v>9.61</v>
      </c>
      <c r="G23" s="93">
        <v>116</v>
      </c>
      <c r="H23" s="40">
        <v>19.23</v>
      </c>
    </row>
    <row r="24" spans="1:8" x14ac:dyDescent="0.35">
      <c r="A24" s="29" t="s">
        <v>23</v>
      </c>
      <c r="B24" s="40">
        <v>150</v>
      </c>
      <c r="C24" s="39" t="s">
        <v>48</v>
      </c>
      <c r="D24" s="54">
        <v>3.09</v>
      </c>
      <c r="E24" s="54">
        <v>9.16</v>
      </c>
      <c r="F24" s="54">
        <v>19.22</v>
      </c>
      <c r="G24" s="82">
        <v>172.86</v>
      </c>
      <c r="H24" s="68">
        <v>15.12</v>
      </c>
    </row>
    <row r="25" spans="1:8" x14ac:dyDescent="0.35">
      <c r="A25" s="15" t="s">
        <v>53</v>
      </c>
      <c r="B25" s="36">
        <v>200</v>
      </c>
      <c r="C25" s="43" t="s">
        <v>64</v>
      </c>
      <c r="D25" s="48">
        <v>0.67</v>
      </c>
      <c r="E25" s="48">
        <v>0.28000000000000003</v>
      </c>
      <c r="F25" s="48">
        <v>15.76</v>
      </c>
      <c r="G25" s="83">
        <v>88.2</v>
      </c>
      <c r="H25" s="68">
        <v>10.73</v>
      </c>
    </row>
    <row r="26" spans="1:8" x14ac:dyDescent="0.35">
      <c r="A26" s="15" t="s">
        <v>37</v>
      </c>
      <c r="B26" s="36">
        <v>30</v>
      </c>
      <c r="C26" s="43" t="s">
        <v>13</v>
      </c>
      <c r="D26" s="48">
        <v>2.37</v>
      </c>
      <c r="E26" s="48">
        <v>0.3</v>
      </c>
      <c r="F26" s="48">
        <v>10.74</v>
      </c>
      <c r="G26" s="77">
        <v>70.3</v>
      </c>
      <c r="H26" s="40">
        <v>2.0299999999999998</v>
      </c>
    </row>
    <row r="27" spans="1:8" x14ac:dyDescent="0.35">
      <c r="A27" s="15" t="s">
        <v>36</v>
      </c>
      <c r="B27" s="38">
        <v>20.9</v>
      </c>
      <c r="C27" s="50" t="s">
        <v>13</v>
      </c>
      <c r="D27" s="51">
        <v>1.81</v>
      </c>
      <c r="E27" s="51">
        <v>0.69</v>
      </c>
      <c r="F27" s="51">
        <v>8.4700000000000006</v>
      </c>
      <c r="G27" s="79">
        <v>54.13</v>
      </c>
      <c r="H27" s="40">
        <v>1.42</v>
      </c>
    </row>
    <row r="28" spans="1:8" ht="15" thickBot="1" x14ac:dyDescent="0.4">
      <c r="A28" s="19" t="s">
        <v>17</v>
      </c>
      <c r="B28" s="41">
        <v>50</v>
      </c>
      <c r="C28" s="52" t="s">
        <v>13</v>
      </c>
      <c r="D28" s="53">
        <v>2.69</v>
      </c>
      <c r="E28" s="53">
        <v>4.2</v>
      </c>
      <c r="F28" s="53">
        <v>20.83</v>
      </c>
      <c r="G28" s="85">
        <v>128</v>
      </c>
      <c r="H28" s="67">
        <v>8.1199999999999992</v>
      </c>
    </row>
    <row r="29" spans="1:8" ht="15" thickBot="1" x14ac:dyDescent="0.4">
      <c r="A29" s="24" t="s">
        <v>14</v>
      </c>
      <c r="B29" s="25">
        <f>SUM(B23:B28)</f>
        <v>530.9</v>
      </c>
      <c r="C29" s="20"/>
      <c r="D29" s="4">
        <f>SUM(D23:D28)</f>
        <v>17.509999999999998</v>
      </c>
      <c r="E29" s="4">
        <f>SUM(E23:E28)</f>
        <v>20.23</v>
      </c>
      <c r="F29" s="4">
        <f>SUM(F23:F28)</f>
        <v>84.63</v>
      </c>
      <c r="G29" s="80">
        <f>SUM(G23:G28)</f>
        <v>629.49</v>
      </c>
      <c r="H29" s="65">
        <f>SUM(H23:H28)</f>
        <v>56.65</v>
      </c>
    </row>
    <row r="30" spans="1:8" ht="16" thickBot="1" x14ac:dyDescent="0.4">
      <c r="A30" s="23" t="s">
        <v>21</v>
      </c>
    </row>
    <row r="31" spans="1:8" ht="15" thickBot="1" x14ac:dyDescent="0.4">
      <c r="A31" s="22" t="s">
        <v>51</v>
      </c>
    </row>
    <row r="32" spans="1:8" ht="15" thickBot="1" x14ac:dyDescent="0.4">
      <c r="A32" s="6" t="s">
        <v>1</v>
      </c>
      <c r="B32" s="74" t="s">
        <v>2</v>
      </c>
      <c r="C32" s="5" t="s">
        <v>3</v>
      </c>
      <c r="D32" s="5" t="s">
        <v>4</v>
      </c>
      <c r="E32" s="5" t="s">
        <v>5</v>
      </c>
      <c r="F32" s="5" t="s">
        <v>6</v>
      </c>
      <c r="G32" s="75" t="s">
        <v>7</v>
      </c>
      <c r="H32" s="6" t="s">
        <v>66</v>
      </c>
    </row>
    <row r="33" spans="1:8" ht="31.5" customHeight="1" x14ac:dyDescent="0.35">
      <c r="A33" s="28" t="s">
        <v>56</v>
      </c>
      <c r="B33" s="44">
        <v>100</v>
      </c>
      <c r="C33" s="42" t="s">
        <v>33</v>
      </c>
      <c r="D33" s="30">
        <v>7.75</v>
      </c>
      <c r="E33" s="30">
        <v>9.57</v>
      </c>
      <c r="F33" s="30">
        <v>8.24</v>
      </c>
      <c r="G33" s="86">
        <v>122.5</v>
      </c>
      <c r="H33" s="40">
        <v>36.47</v>
      </c>
    </row>
    <row r="34" spans="1:8" x14ac:dyDescent="0.35">
      <c r="A34" s="15" t="s">
        <v>63</v>
      </c>
      <c r="B34" s="36">
        <v>150</v>
      </c>
      <c r="C34" s="43" t="s">
        <v>43</v>
      </c>
      <c r="D34" s="48">
        <v>7.38</v>
      </c>
      <c r="E34" s="48">
        <v>7.96</v>
      </c>
      <c r="F34" s="48">
        <v>18.34</v>
      </c>
      <c r="G34" s="77">
        <v>233.34</v>
      </c>
      <c r="H34" s="40">
        <v>11.15</v>
      </c>
    </row>
    <row r="35" spans="1:8" ht="29.25" customHeight="1" x14ac:dyDescent="0.35">
      <c r="A35" s="28" t="s">
        <v>41</v>
      </c>
      <c r="B35" s="40">
        <v>200</v>
      </c>
      <c r="C35" s="39" t="s">
        <v>42</v>
      </c>
      <c r="D35" s="54">
        <v>0.66</v>
      </c>
      <c r="E35" s="54">
        <v>0.09</v>
      </c>
      <c r="F35" s="54">
        <v>32.01</v>
      </c>
      <c r="G35" s="87">
        <v>132.80000000000001</v>
      </c>
      <c r="H35" s="40">
        <v>6.15</v>
      </c>
    </row>
    <row r="36" spans="1:8" x14ac:dyDescent="0.35">
      <c r="A36" s="15" t="s">
        <v>37</v>
      </c>
      <c r="B36" s="38">
        <v>23</v>
      </c>
      <c r="C36" s="50" t="s">
        <v>13</v>
      </c>
      <c r="D36" s="51">
        <v>1.81</v>
      </c>
      <c r="E36" s="51">
        <v>0.69</v>
      </c>
      <c r="F36" s="51">
        <v>8.4700000000000006</v>
      </c>
      <c r="G36" s="79">
        <v>54.13</v>
      </c>
      <c r="H36" s="40">
        <v>1.53</v>
      </c>
    </row>
    <row r="37" spans="1:8" ht="15" thickBot="1" x14ac:dyDescent="0.4">
      <c r="A37" s="19" t="s">
        <v>36</v>
      </c>
      <c r="B37" s="38">
        <v>20</v>
      </c>
      <c r="C37" s="12" t="s">
        <v>13</v>
      </c>
      <c r="D37" s="51">
        <v>1.73</v>
      </c>
      <c r="E37" s="51">
        <v>0.67</v>
      </c>
      <c r="F37" s="51">
        <v>8.5299999999999994</v>
      </c>
      <c r="G37" s="79">
        <v>51.8</v>
      </c>
      <c r="H37" s="40">
        <v>1.35</v>
      </c>
    </row>
    <row r="38" spans="1:8" ht="15" thickBot="1" x14ac:dyDescent="0.4">
      <c r="A38" s="24" t="s">
        <v>14</v>
      </c>
      <c r="B38" s="25">
        <f>SUM(B33:B37)</f>
        <v>493</v>
      </c>
      <c r="C38" s="20"/>
      <c r="D38" s="4">
        <f>SUM(D33:D37)</f>
        <v>19.329999999999998</v>
      </c>
      <c r="E38" s="4">
        <f>SUM(E33:E37)</f>
        <v>18.980000000000004</v>
      </c>
      <c r="F38" s="4">
        <f>SUM(F33:F37)</f>
        <v>75.59</v>
      </c>
      <c r="G38" s="80">
        <f>SUM(G33:G37)</f>
        <v>594.57000000000005</v>
      </c>
      <c r="H38" s="64">
        <f>SUM(H33:H37)</f>
        <v>56.65</v>
      </c>
    </row>
    <row r="39" spans="1:8" ht="16" thickBot="1" x14ac:dyDescent="0.4">
      <c r="A39" s="23" t="s">
        <v>24</v>
      </c>
    </row>
    <row r="40" spans="1:8" ht="15" thickBot="1" x14ac:dyDescent="0.4">
      <c r="A40" s="22" t="s">
        <v>51</v>
      </c>
    </row>
    <row r="41" spans="1:8" ht="15" thickBot="1" x14ac:dyDescent="0.4">
      <c r="A41" s="6" t="s">
        <v>1</v>
      </c>
      <c r="B41" s="74" t="s">
        <v>2</v>
      </c>
      <c r="C41" s="5" t="s">
        <v>3</v>
      </c>
      <c r="D41" s="5" t="s">
        <v>4</v>
      </c>
      <c r="E41" s="5" t="s">
        <v>5</v>
      </c>
      <c r="F41" s="5" t="s">
        <v>6</v>
      </c>
      <c r="G41" s="75" t="s">
        <v>7</v>
      </c>
      <c r="H41" s="6" t="s">
        <v>66</v>
      </c>
    </row>
    <row r="42" spans="1:8" ht="28.5" customHeight="1" x14ac:dyDescent="0.35">
      <c r="A42" s="108" t="s">
        <v>74</v>
      </c>
      <c r="B42" s="44">
        <v>210</v>
      </c>
      <c r="C42" s="26" t="s">
        <v>39</v>
      </c>
      <c r="D42" s="27">
        <v>6.11</v>
      </c>
      <c r="E42" s="27">
        <v>10.72</v>
      </c>
      <c r="F42" s="27">
        <v>32.380000000000003</v>
      </c>
      <c r="G42" s="88">
        <v>251</v>
      </c>
      <c r="H42" s="68">
        <v>20.059999999999999</v>
      </c>
    </row>
    <row r="43" spans="1:8" x14ac:dyDescent="0.35">
      <c r="A43" s="14" t="s">
        <v>70</v>
      </c>
      <c r="B43" s="41" t="s">
        <v>71</v>
      </c>
      <c r="C43" s="13" t="s">
        <v>72</v>
      </c>
      <c r="D43" s="53">
        <v>5.08</v>
      </c>
      <c r="E43" s="53">
        <v>4.5999999999999996</v>
      </c>
      <c r="F43" s="53">
        <v>0.28000000000000003</v>
      </c>
      <c r="G43" s="85">
        <v>63</v>
      </c>
      <c r="H43" s="69">
        <v>10.61</v>
      </c>
    </row>
    <row r="44" spans="1:8" x14ac:dyDescent="0.35">
      <c r="A44" s="15" t="s">
        <v>8</v>
      </c>
      <c r="B44" s="36">
        <v>10</v>
      </c>
      <c r="C44" s="43" t="s">
        <v>9</v>
      </c>
      <c r="D44" s="48">
        <v>0.08</v>
      </c>
      <c r="E44" s="48">
        <v>7.25</v>
      </c>
      <c r="F44" s="48">
        <v>0.13</v>
      </c>
      <c r="G44" s="77">
        <v>66</v>
      </c>
      <c r="H44" s="37">
        <v>8.1199999999999992</v>
      </c>
    </row>
    <row r="45" spans="1:8" x14ac:dyDescent="0.35">
      <c r="A45" s="15" t="s">
        <v>57</v>
      </c>
      <c r="B45" s="36">
        <v>200</v>
      </c>
      <c r="C45" s="11" t="s">
        <v>58</v>
      </c>
      <c r="D45" s="48">
        <v>3.16</v>
      </c>
      <c r="E45" s="48">
        <v>2.68</v>
      </c>
      <c r="F45" s="48">
        <v>15.95</v>
      </c>
      <c r="G45" s="83">
        <v>100.6</v>
      </c>
      <c r="H45" s="36">
        <v>14.09</v>
      </c>
    </row>
    <row r="46" spans="1:8" x14ac:dyDescent="0.35">
      <c r="A46" s="15" t="s">
        <v>37</v>
      </c>
      <c r="B46" s="36">
        <v>30</v>
      </c>
      <c r="C46" s="11" t="s">
        <v>13</v>
      </c>
      <c r="D46" s="48">
        <v>2.37</v>
      </c>
      <c r="E46" s="48">
        <v>0.3</v>
      </c>
      <c r="F46" s="48">
        <v>10.74</v>
      </c>
      <c r="G46" s="77">
        <v>70.3</v>
      </c>
      <c r="H46" s="40">
        <v>2.0299999999999998</v>
      </c>
    </row>
    <row r="47" spans="1:8" ht="15" thickBot="1" x14ac:dyDescent="0.4">
      <c r="A47" s="19" t="s">
        <v>36</v>
      </c>
      <c r="B47" s="38">
        <v>25.7</v>
      </c>
      <c r="C47" s="12" t="s">
        <v>13</v>
      </c>
      <c r="D47" s="51">
        <v>2.2000000000000002</v>
      </c>
      <c r="E47" s="51">
        <v>0.86</v>
      </c>
      <c r="F47" s="51">
        <v>10.96</v>
      </c>
      <c r="G47" s="84">
        <v>66.56</v>
      </c>
      <c r="H47" s="41">
        <v>1.74</v>
      </c>
    </row>
    <row r="48" spans="1:8" ht="15" thickBot="1" x14ac:dyDescent="0.4">
      <c r="A48" s="24" t="s">
        <v>14</v>
      </c>
      <c r="B48" s="25"/>
      <c r="C48" s="20"/>
      <c r="D48" s="4">
        <f>SUM(D42:D47)</f>
        <v>19</v>
      </c>
      <c r="E48" s="4">
        <f>SUM(E42:E47)</f>
        <v>26.41</v>
      </c>
      <c r="F48" s="4">
        <f>SUM(F42:F47)</f>
        <v>70.440000000000012</v>
      </c>
      <c r="G48" s="80">
        <f>SUM(G42:G47)</f>
        <v>617.46</v>
      </c>
      <c r="H48" s="66">
        <f>SUM(H42:H47)</f>
        <v>56.65</v>
      </c>
    </row>
    <row r="49" spans="1:8" ht="16" thickBot="1" x14ac:dyDescent="0.4">
      <c r="A49" s="23" t="s">
        <v>28</v>
      </c>
      <c r="B49" s="121"/>
      <c r="C49" s="119"/>
      <c r="D49" s="121"/>
      <c r="E49" s="121"/>
      <c r="F49" s="121"/>
      <c r="G49" s="121"/>
      <c r="H49" s="122"/>
    </row>
    <row r="50" spans="1:8" ht="15" thickBot="1" x14ac:dyDescent="0.4">
      <c r="A50" s="22" t="s">
        <v>51</v>
      </c>
      <c r="B50" s="121"/>
      <c r="C50" s="119"/>
      <c r="D50" s="121"/>
      <c r="E50" s="121"/>
      <c r="F50" s="121"/>
      <c r="G50" s="121"/>
      <c r="H50" s="122"/>
    </row>
    <row r="51" spans="1:8" ht="15" thickBot="1" x14ac:dyDescent="0.4">
      <c r="A51" s="72" t="s">
        <v>51</v>
      </c>
      <c r="B51" s="71"/>
      <c r="C51" s="123"/>
    </row>
    <row r="52" spans="1:8" ht="15" thickBot="1" x14ac:dyDescent="0.4">
      <c r="A52" s="70" t="s">
        <v>1</v>
      </c>
      <c r="B52" s="124" t="s">
        <v>2</v>
      </c>
      <c r="C52" s="125" t="s">
        <v>3</v>
      </c>
      <c r="D52" s="73" t="s">
        <v>4</v>
      </c>
      <c r="E52" s="73" t="s">
        <v>5</v>
      </c>
      <c r="F52" s="73" t="s">
        <v>6</v>
      </c>
      <c r="G52" s="126" t="s">
        <v>7</v>
      </c>
      <c r="H52" s="70" t="s">
        <v>66</v>
      </c>
    </row>
    <row r="53" spans="1:8" x14ac:dyDescent="0.35">
      <c r="A53" s="135" t="s">
        <v>99</v>
      </c>
      <c r="B53" s="131">
        <v>50</v>
      </c>
      <c r="C53" s="132" t="s">
        <v>13</v>
      </c>
      <c r="D53" s="133">
        <v>0.2</v>
      </c>
      <c r="E53" s="133"/>
      <c r="F53" s="133">
        <v>0.3</v>
      </c>
      <c r="G53" s="134">
        <v>15</v>
      </c>
      <c r="H53" s="136">
        <v>7.03</v>
      </c>
    </row>
    <row r="54" spans="1:8" x14ac:dyDescent="0.35">
      <c r="A54" s="15" t="s">
        <v>73</v>
      </c>
      <c r="B54" s="36">
        <v>250</v>
      </c>
      <c r="C54" s="43" t="s">
        <v>81</v>
      </c>
      <c r="D54" s="48">
        <v>24</v>
      </c>
      <c r="E54" s="48">
        <v>12.25</v>
      </c>
      <c r="F54" s="48">
        <v>29.5</v>
      </c>
      <c r="G54" s="60">
        <v>312.5</v>
      </c>
      <c r="H54" s="40">
        <v>44.23</v>
      </c>
    </row>
    <row r="55" spans="1:8" x14ac:dyDescent="0.35">
      <c r="A55" s="15" t="s">
        <v>12</v>
      </c>
      <c r="B55" s="36">
        <v>200</v>
      </c>
      <c r="C55" s="11" t="s">
        <v>45</v>
      </c>
      <c r="D55" s="48">
        <v>0.53</v>
      </c>
      <c r="E55" s="48"/>
      <c r="F55" s="48">
        <v>9.4700000000000006</v>
      </c>
      <c r="G55" s="77">
        <v>60</v>
      </c>
      <c r="H55" s="40">
        <v>1.89</v>
      </c>
    </row>
    <row r="56" spans="1:8" x14ac:dyDescent="0.35">
      <c r="A56" s="15" t="s">
        <v>37</v>
      </c>
      <c r="B56" s="36">
        <v>30</v>
      </c>
      <c r="C56" s="43" t="s">
        <v>13</v>
      </c>
      <c r="D56" s="48">
        <v>2.37</v>
      </c>
      <c r="E56" s="48">
        <v>0.3</v>
      </c>
      <c r="F56" s="48">
        <v>10.74</v>
      </c>
      <c r="G56" s="60">
        <v>70.3</v>
      </c>
      <c r="H56" s="40">
        <v>2.0299999999999998</v>
      </c>
    </row>
    <row r="57" spans="1:8" ht="15" thickBot="1" x14ac:dyDescent="0.4">
      <c r="A57" s="15" t="s">
        <v>36</v>
      </c>
      <c r="B57" s="38">
        <v>21.8</v>
      </c>
      <c r="C57" s="50" t="s">
        <v>13</v>
      </c>
      <c r="D57" s="8">
        <v>1.73</v>
      </c>
      <c r="E57" s="8">
        <v>0.67</v>
      </c>
      <c r="F57" s="8">
        <v>8.5299999999999994</v>
      </c>
      <c r="G57" s="63">
        <v>51.8</v>
      </c>
      <c r="H57" s="3">
        <v>1.47</v>
      </c>
    </row>
    <row r="58" spans="1:8" ht="15" hidden="1" thickBot="1" x14ac:dyDescent="0.4">
      <c r="A58" s="19"/>
      <c r="B58" s="41"/>
      <c r="C58" s="52"/>
      <c r="D58" s="53"/>
      <c r="E58" s="53"/>
      <c r="F58" s="53"/>
      <c r="G58" s="85"/>
      <c r="H58" s="67"/>
    </row>
    <row r="59" spans="1:8" ht="15" thickBot="1" x14ac:dyDescent="0.4">
      <c r="A59" s="24" t="s">
        <v>14</v>
      </c>
      <c r="B59" s="25"/>
      <c r="C59" s="20"/>
      <c r="D59" s="4">
        <f>SUM(D53:D58)</f>
        <v>28.830000000000002</v>
      </c>
      <c r="E59" s="4">
        <f>SUM(E53:E58)</f>
        <v>13.22</v>
      </c>
      <c r="F59" s="4">
        <f>SUM(F53:F58)</f>
        <v>58.540000000000006</v>
      </c>
      <c r="G59" s="62">
        <f>SUM(G53:G58)</f>
        <v>509.6</v>
      </c>
      <c r="H59" s="25">
        <f>SUM(H53:H58)</f>
        <v>56.65</v>
      </c>
    </row>
    <row r="60" spans="1:8" x14ac:dyDescent="0.35">
      <c r="A60" s="120"/>
      <c r="B60" s="121"/>
      <c r="C60" s="119"/>
      <c r="D60" s="121"/>
      <c r="E60" s="121"/>
      <c r="F60" s="121"/>
      <c r="G60" s="121"/>
      <c r="H60" s="122"/>
    </row>
    <row r="61" spans="1:8" ht="19" thickBot="1" x14ac:dyDescent="0.5">
      <c r="A61" s="7" t="s">
        <v>27</v>
      </c>
    </row>
    <row r="62" spans="1:8" ht="16" thickBot="1" x14ac:dyDescent="0.4">
      <c r="A62" s="23" t="s">
        <v>29</v>
      </c>
      <c r="B62" s="22" t="s">
        <v>51</v>
      </c>
    </row>
    <row r="63" spans="1:8" ht="15" thickBot="1" x14ac:dyDescent="0.4">
      <c r="A63" s="6" t="s">
        <v>1</v>
      </c>
      <c r="B63" s="74" t="s">
        <v>2</v>
      </c>
      <c r="C63" s="5" t="s">
        <v>3</v>
      </c>
      <c r="D63" s="5" t="s">
        <v>4</v>
      </c>
      <c r="E63" s="5" t="s">
        <v>5</v>
      </c>
      <c r="F63" s="5" t="s">
        <v>6</v>
      </c>
      <c r="G63" s="75" t="s">
        <v>7</v>
      </c>
      <c r="H63" s="6" t="s">
        <v>66</v>
      </c>
    </row>
    <row r="64" spans="1:8" x14ac:dyDescent="0.35">
      <c r="A64" s="15" t="s">
        <v>8</v>
      </c>
      <c r="B64" s="35">
        <v>15</v>
      </c>
      <c r="C64" s="55" t="s">
        <v>9</v>
      </c>
      <c r="D64" s="33">
        <v>0.12</v>
      </c>
      <c r="E64" s="33">
        <v>10.88</v>
      </c>
      <c r="F64" s="33">
        <v>0.2</v>
      </c>
      <c r="G64" s="76">
        <v>88</v>
      </c>
      <c r="H64" s="37">
        <v>12.18</v>
      </c>
    </row>
    <row r="65" spans="1:8" ht="30" customHeight="1" x14ac:dyDescent="0.35">
      <c r="A65" s="108" t="s">
        <v>97</v>
      </c>
      <c r="B65" s="40">
        <v>205</v>
      </c>
      <c r="C65" s="17" t="s">
        <v>40</v>
      </c>
      <c r="D65" s="54">
        <v>6</v>
      </c>
      <c r="E65" s="54">
        <v>10.85</v>
      </c>
      <c r="F65" s="54">
        <v>38</v>
      </c>
      <c r="G65" s="87">
        <v>294</v>
      </c>
      <c r="H65" s="40">
        <v>19.489999999999998</v>
      </c>
    </row>
    <row r="66" spans="1:8" x14ac:dyDescent="0.35">
      <c r="A66" s="15" t="s">
        <v>12</v>
      </c>
      <c r="B66" s="36">
        <v>200</v>
      </c>
      <c r="C66" s="11" t="s">
        <v>45</v>
      </c>
      <c r="D66" s="48">
        <v>0.53</v>
      </c>
      <c r="E66" s="48"/>
      <c r="F66" s="48">
        <v>9.4700000000000006</v>
      </c>
      <c r="G66" s="77">
        <v>60</v>
      </c>
      <c r="H66" s="40">
        <v>1.89</v>
      </c>
    </row>
    <row r="67" spans="1:8" x14ac:dyDescent="0.35">
      <c r="A67" s="15" t="s">
        <v>37</v>
      </c>
      <c r="B67" s="36">
        <v>26</v>
      </c>
      <c r="C67" s="11" t="s">
        <v>13</v>
      </c>
      <c r="D67" s="48">
        <v>2.25</v>
      </c>
      <c r="E67" s="48">
        <v>0.26</v>
      </c>
      <c r="F67" s="48">
        <v>10.74</v>
      </c>
      <c r="G67" s="77">
        <v>70.3</v>
      </c>
      <c r="H67" s="40">
        <v>1.74</v>
      </c>
    </row>
    <row r="68" spans="1:8" x14ac:dyDescent="0.35">
      <c r="A68" s="15" t="s">
        <v>36</v>
      </c>
      <c r="B68" s="38">
        <v>20</v>
      </c>
      <c r="C68" s="12" t="s">
        <v>13</v>
      </c>
      <c r="D68" s="51">
        <v>1.73</v>
      </c>
      <c r="E68" s="51">
        <v>0.67</v>
      </c>
      <c r="F68" s="51">
        <v>8.5299999999999994</v>
      </c>
      <c r="G68" s="79">
        <v>51.8</v>
      </c>
      <c r="H68" s="40">
        <v>1.35</v>
      </c>
    </row>
    <row r="69" spans="1:8" ht="15" thickBot="1" x14ac:dyDescent="0.4">
      <c r="A69" s="14" t="s">
        <v>16</v>
      </c>
      <c r="B69" s="36">
        <v>200</v>
      </c>
      <c r="C69" s="11" t="s">
        <v>13</v>
      </c>
      <c r="D69" s="48">
        <v>0.5</v>
      </c>
      <c r="E69" s="48">
        <v>0.5</v>
      </c>
      <c r="F69" s="48">
        <v>12.14</v>
      </c>
      <c r="G69" s="77">
        <v>58.21</v>
      </c>
      <c r="H69" s="67">
        <v>20</v>
      </c>
    </row>
    <row r="70" spans="1:8" ht="15" thickBot="1" x14ac:dyDescent="0.4">
      <c r="A70" s="24" t="s">
        <v>14</v>
      </c>
      <c r="B70" s="25">
        <f>SUM(B64:B69)</f>
        <v>666</v>
      </c>
      <c r="C70" s="20"/>
      <c r="D70" s="4">
        <f>SUM(D64:D69)</f>
        <v>11.13</v>
      </c>
      <c r="E70" s="4">
        <f>SUM(E64:E69)</f>
        <v>23.160000000000004</v>
      </c>
      <c r="F70" s="4">
        <f>SUM(F64:F69)</f>
        <v>79.08</v>
      </c>
      <c r="G70" s="80">
        <f>SUM(G64:G69)</f>
        <v>622.30999999999995</v>
      </c>
      <c r="H70" s="64">
        <f>SUM(H64:H69)</f>
        <v>56.65</v>
      </c>
    </row>
    <row r="71" spans="1:8" ht="15" thickBot="1" x14ac:dyDescent="0.4">
      <c r="A71" s="24"/>
      <c r="B71" s="130"/>
      <c r="C71" s="119"/>
      <c r="D71" s="121"/>
      <c r="E71" s="121"/>
      <c r="F71" s="121"/>
      <c r="G71" s="121"/>
      <c r="H71" s="129"/>
    </row>
    <row r="72" spans="1:8" ht="16" thickBot="1" x14ac:dyDescent="0.4">
      <c r="A72" s="23" t="s">
        <v>30</v>
      </c>
      <c r="B72" s="22" t="s">
        <v>51</v>
      </c>
    </row>
    <row r="73" spans="1:8" ht="15" thickBot="1" x14ac:dyDescent="0.4">
      <c r="A73" s="6" t="s">
        <v>1</v>
      </c>
      <c r="B73" s="74" t="s">
        <v>2</v>
      </c>
      <c r="C73" s="5" t="s">
        <v>3</v>
      </c>
      <c r="D73" s="5" t="s">
        <v>4</v>
      </c>
      <c r="E73" s="5" t="s">
        <v>5</v>
      </c>
      <c r="F73" s="5" t="s">
        <v>6</v>
      </c>
      <c r="G73" s="75" t="s">
        <v>7</v>
      </c>
      <c r="H73" s="6" t="s">
        <v>66</v>
      </c>
    </row>
    <row r="74" spans="1:8" ht="27" customHeight="1" x14ac:dyDescent="0.35">
      <c r="A74" s="105" t="s">
        <v>76</v>
      </c>
      <c r="B74" s="44">
        <v>100</v>
      </c>
      <c r="C74" s="42" t="s">
        <v>44</v>
      </c>
      <c r="D74" s="30">
        <v>9.3800000000000008</v>
      </c>
      <c r="E74" s="30">
        <v>11.08</v>
      </c>
      <c r="F74" s="30">
        <v>8.9</v>
      </c>
      <c r="G74" s="86">
        <v>182.25</v>
      </c>
      <c r="H74" s="40">
        <v>30.62</v>
      </c>
    </row>
    <row r="75" spans="1:8" x14ac:dyDescent="0.35">
      <c r="A75" s="15" t="s">
        <v>34</v>
      </c>
      <c r="B75" s="36">
        <v>150</v>
      </c>
      <c r="C75" s="43" t="s">
        <v>47</v>
      </c>
      <c r="D75" s="48">
        <v>6.55</v>
      </c>
      <c r="E75" s="48">
        <v>6.95</v>
      </c>
      <c r="F75" s="48">
        <v>35.299999999999997</v>
      </c>
      <c r="G75" s="77">
        <v>234.85</v>
      </c>
      <c r="H75" s="40">
        <v>9.1999999999999993</v>
      </c>
    </row>
    <row r="76" spans="1:8" x14ac:dyDescent="0.35">
      <c r="A76" s="15" t="s">
        <v>53</v>
      </c>
      <c r="B76" s="36">
        <v>200</v>
      </c>
      <c r="C76" s="43" t="s">
        <v>64</v>
      </c>
      <c r="D76" s="48">
        <v>0.67</v>
      </c>
      <c r="E76" s="48">
        <v>0.28000000000000003</v>
      </c>
      <c r="F76" s="48">
        <v>15.76</v>
      </c>
      <c r="G76" s="83">
        <v>88.2</v>
      </c>
      <c r="H76" s="68">
        <v>10.73</v>
      </c>
    </row>
    <row r="77" spans="1:8" x14ac:dyDescent="0.35">
      <c r="A77" s="15" t="s">
        <v>37</v>
      </c>
      <c r="B77" s="40">
        <v>22</v>
      </c>
      <c r="C77" s="17" t="s">
        <v>13</v>
      </c>
      <c r="D77" s="54">
        <v>1.7</v>
      </c>
      <c r="E77" s="54">
        <v>0.22</v>
      </c>
      <c r="F77" s="54">
        <v>8.14</v>
      </c>
      <c r="G77" s="87">
        <v>54.25</v>
      </c>
      <c r="H77" s="40">
        <v>1.5</v>
      </c>
    </row>
    <row r="78" spans="1:8" x14ac:dyDescent="0.35">
      <c r="A78" s="15" t="s">
        <v>36</v>
      </c>
      <c r="B78" s="38">
        <v>20</v>
      </c>
      <c r="C78" s="12" t="s">
        <v>13</v>
      </c>
      <c r="D78" s="51">
        <v>1.73</v>
      </c>
      <c r="E78" s="51">
        <v>0.67</v>
      </c>
      <c r="F78" s="51">
        <v>8.5299999999999994</v>
      </c>
      <c r="G78" s="79">
        <v>51.8</v>
      </c>
      <c r="H78" s="40">
        <v>1.35</v>
      </c>
    </row>
    <row r="79" spans="1:8" ht="15" thickBot="1" x14ac:dyDescent="0.4">
      <c r="A79" s="19" t="s">
        <v>17</v>
      </c>
      <c r="B79" s="41">
        <v>20</v>
      </c>
      <c r="C79" s="52" t="s">
        <v>13</v>
      </c>
      <c r="D79" s="53">
        <v>1.08</v>
      </c>
      <c r="E79" s="53">
        <v>1.7</v>
      </c>
      <c r="F79" s="53">
        <v>8.33</v>
      </c>
      <c r="G79" s="89">
        <v>51.2</v>
      </c>
      <c r="H79" s="67">
        <v>3.25</v>
      </c>
    </row>
    <row r="80" spans="1:8" ht="15" thickBot="1" x14ac:dyDescent="0.4">
      <c r="A80" s="24" t="s">
        <v>14</v>
      </c>
      <c r="B80" s="25">
        <f>SUM(B74:B79)</f>
        <v>512</v>
      </c>
      <c r="C80" s="20"/>
      <c r="D80" s="4">
        <f>SUM(D74:D79)</f>
        <v>21.11</v>
      </c>
      <c r="E80" s="4">
        <f>SUM(E74:E79)</f>
        <v>20.900000000000002</v>
      </c>
      <c r="F80" s="4">
        <f>SUM(F74:F79)</f>
        <v>84.96</v>
      </c>
      <c r="G80" s="80">
        <f>SUM(G74:G79)</f>
        <v>662.55</v>
      </c>
      <c r="H80" s="25">
        <f>SUM(H74:H79)</f>
        <v>56.65</v>
      </c>
    </row>
    <row r="81" spans="1:8" ht="15" thickBot="1" x14ac:dyDescent="0.4">
      <c r="A81" s="24"/>
      <c r="B81" s="121"/>
      <c r="C81" s="119"/>
      <c r="D81" s="121"/>
      <c r="E81" s="121"/>
      <c r="F81" s="121"/>
      <c r="G81" s="121"/>
      <c r="H81" s="121"/>
    </row>
    <row r="82" spans="1:8" ht="16" thickBot="1" x14ac:dyDescent="0.4">
      <c r="A82" s="23" t="s">
        <v>31</v>
      </c>
    </row>
    <row r="83" spans="1:8" ht="15" thickBot="1" x14ac:dyDescent="0.4">
      <c r="A83" s="22" t="s">
        <v>51</v>
      </c>
    </row>
    <row r="84" spans="1:8" ht="15" thickBot="1" x14ac:dyDescent="0.4">
      <c r="A84" s="6" t="s">
        <v>1</v>
      </c>
      <c r="B84" s="74" t="s">
        <v>2</v>
      </c>
      <c r="C84" s="5" t="s">
        <v>3</v>
      </c>
      <c r="D84" s="5" t="s">
        <v>4</v>
      </c>
      <c r="E84" s="5" t="s">
        <v>5</v>
      </c>
      <c r="F84" s="5" t="s">
        <v>6</v>
      </c>
      <c r="G84" s="75" t="s">
        <v>7</v>
      </c>
      <c r="H84" s="6" t="s">
        <v>66</v>
      </c>
    </row>
    <row r="85" spans="1:8" ht="24.75" customHeight="1" x14ac:dyDescent="0.35">
      <c r="A85" s="105" t="s">
        <v>77</v>
      </c>
      <c r="B85" s="44">
        <v>110</v>
      </c>
      <c r="C85" s="42" t="s">
        <v>59</v>
      </c>
      <c r="D85" s="30">
        <v>8.1300000000000008</v>
      </c>
      <c r="E85" s="30">
        <v>9.01</v>
      </c>
      <c r="F85" s="30">
        <v>8.6</v>
      </c>
      <c r="G85" s="86">
        <v>157</v>
      </c>
      <c r="H85" s="37">
        <v>40.6</v>
      </c>
    </row>
    <row r="86" spans="1:8" x14ac:dyDescent="0.35">
      <c r="A86" s="14" t="s">
        <v>78</v>
      </c>
      <c r="B86" s="46">
        <v>150</v>
      </c>
      <c r="C86" s="49" t="s">
        <v>43</v>
      </c>
      <c r="D86" s="9">
        <v>2.08</v>
      </c>
      <c r="E86" s="9">
        <v>6.75</v>
      </c>
      <c r="F86" s="9">
        <v>21.42</v>
      </c>
      <c r="G86" s="90">
        <v>126.66</v>
      </c>
      <c r="H86" s="40">
        <v>9.3800000000000008</v>
      </c>
    </row>
    <row r="87" spans="1:8" ht="23.25" customHeight="1" x14ac:dyDescent="0.35">
      <c r="A87" s="28" t="s">
        <v>91</v>
      </c>
      <c r="B87" s="40">
        <v>200</v>
      </c>
      <c r="C87" s="39" t="s">
        <v>92</v>
      </c>
      <c r="D87" s="54">
        <v>0.1</v>
      </c>
      <c r="E87" s="54"/>
      <c r="F87" s="54">
        <v>29.07</v>
      </c>
      <c r="G87" s="87">
        <v>113.8</v>
      </c>
      <c r="H87" s="40">
        <v>5.09</v>
      </c>
    </row>
    <row r="88" spans="1:8" ht="15" thickBot="1" x14ac:dyDescent="0.4">
      <c r="A88" s="29" t="s">
        <v>37</v>
      </c>
      <c r="B88" s="38">
        <v>23</v>
      </c>
      <c r="C88" s="12" t="s">
        <v>13</v>
      </c>
      <c r="D88" s="51">
        <v>1.73</v>
      </c>
      <c r="E88" s="51">
        <v>0.67</v>
      </c>
      <c r="F88" s="51">
        <v>8.5299999999999994</v>
      </c>
      <c r="G88" s="79">
        <v>51.8</v>
      </c>
      <c r="H88" s="40">
        <v>1.58</v>
      </c>
    </row>
    <row r="89" spans="1:8" ht="15" thickBot="1" x14ac:dyDescent="0.4">
      <c r="A89" s="24" t="s">
        <v>14</v>
      </c>
      <c r="B89" s="25"/>
      <c r="C89" s="20"/>
      <c r="D89" s="4">
        <f>SUM(D85:D88)</f>
        <v>12.040000000000001</v>
      </c>
      <c r="E89" s="4">
        <f>SUM(E85:E88)</f>
        <v>16.43</v>
      </c>
      <c r="F89" s="4">
        <f>SUM(F85:F88)</f>
        <v>67.62</v>
      </c>
      <c r="G89" s="80">
        <f>SUM(G85:G88)</f>
        <v>449.26</v>
      </c>
      <c r="H89" s="64">
        <f>SUM(H85:H88)</f>
        <v>56.650000000000006</v>
      </c>
    </row>
    <row r="90" spans="1:8" ht="15" thickBot="1" x14ac:dyDescent="0.4">
      <c r="A90" s="24"/>
      <c r="B90" s="121"/>
      <c r="C90" s="119"/>
      <c r="D90" s="121"/>
      <c r="E90" s="121"/>
      <c r="F90" s="121"/>
      <c r="G90" s="121"/>
      <c r="H90" s="129"/>
    </row>
    <row r="91" spans="1:8" ht="16" thickBot="1" x14ac:dyDescent="0.4">
      <c r="A91" s="23" t="s">
        <v>98</v>
      </c>
    </row>
    <row r="92" spans="1:8" ht="15" thickBot="1" x14ac:dyDescent="0.4">
      <c r="A92" s="22" t="s">
        <v>51</v>
      </c>
    </row>
    <row r="93" spans="1:8" ht="15" thickBot="1" x14ac:dyDescent="0.4">
      <c r="A93" s="6" t="s">
        <v>1</v>
      </c>
      <c r="B93" s="74" t="s">
        <v>2</v>
      </c>
      <c r="C93" s="5" t="s">
        <v>3</v>
      </c>
      <c r="D93" s="5" t="s">
        <v>4</v>
      </c>
      <c r="E93" s="5" t="s">
        <v>5</v>
      </c>
      <c r="F93" s="5" t="s">
        <v>6</v>
      </c>
      <c r="G93" s="75" t="s">
        <v>7</v>
      </c>
      <c r="H93" s="6" t="s">
        <v>66</v>
      </c>
    </row>
    <row r="94" spans="1:8" ht="25.5" customHeight="1" x14ac:dyDescent="0.35">
      <c r="A94" s="28" t="s">
        <v>89</v>
      </c>
      <c r="B94" s="44">
        <v>100</v>
      </c>
      <c r="C94" s="45" t="s">
        <v>22</v>
      </c>
      <c r="D94" s="30">
        <v>9.75</v>
      </c>
      <c r="E94" s="30">
        <v>4.95</v>
      </c>
      <c r="F94" s="30">
        <v>3.8</v>
      </c>
      <c r="G94" s="86">
        <v>105</v>
      </c>
      <c r="H94" s="37">
        <v>32.94</v>
      </c>
    </row>
    <row r="95" spans="1:8" x14ac:dyDescent="0.35">
      <c r="A95" s="29" t="s">
        <v>23</v>
      </c>
      <c r="B95" s="40">
        <v>150</v>
      </c>
      <c r="C95" s="39" t="s">
        <v>48</v>
      </c>
      <c r="D95" s="54">
        <v>3.09</v>
      </c>
      <c r="E95" s="54">
        <v>9.16</v>
      </c>
      <c r="F95" s="54">
        <v>19.22</v>
      </c>
      <c r="G95" s="82">
        <v>172.86</v>
      </c>
      <c r="H95" s="68">
        <v>15.12</v>
      </c>
    </row>
    <row r="96" spans="1:8" ht="18" customHeight="1" x14ac:dyDescent="0.35">
      <c r="A96" s="105" t="s">
        <v>41</v>
      </c>
      <c r="B96" s="40">
        <v>200</v>
      </c>
      <c r="C96" s="39" t="s">
        <v>42</v>
      </c>
      <c r="D96" s="1">
        <v>0.66</v>
      </c>
      <c r="E96" s="1">
        <v>0.09</v>
      </c>
      <c r="F96" s="1">
        <v>32.01</v>
      </c>
      <c r="G96" s="82">
        <v>132.80000000000001</v>
      </c>
      <c r="H96" s="40">
        <v>6.15</v>
      </c>
    </row>
    <row r="97" spans="1:8" x14ac:dyDescent="0.35">
      <c r="A97" s="29" t="s">
        <v>37</v>
      </c>
      <c r="B97" s="40">
        <v>20</v>
      </c>
      <c r="C97" s="17" t="s">
        <v>13</v>
      </c>
      <c r="D97" s="54">
        <v>1.58</v>
      </c>
      <c r="E97" s="54">
        <v>0.2</v>
      </c>
      <c r="F97" s="54">
        <v>7.16</v>
      </c>
      <c r="G97" s="87">
        <v>46.87</v>
      </c>
      <c r="H97" s="40">
        <v>1.35</v>
      </c>
    </row>
    <row r="98" spans="1:8" ht="15" thickBot="1" x14ac:dyDescent="0.4">
      <c r="A98" s="15" t="s">
        <v>36</v>
      </c>
      <c r="B98" s="38">
        <v>16</v>
      </c>
      <c r="C98" s="12" t="s">
        <v>13</v>
      </c>
      <c r="D98" s="51">
        <v>1.5</v>
      </c>
      <c r="E98" s="51">
        <v>0.55000000000000004</v>
      </c>
      <c r="F98" s="51">
        <v>7.8</v>
      </c>
      <c r="G98" s="79">
        <v>42.3</v>
      </c>
      <c r="H98" s="40">
        <v>1.0900000000000001</v>
      </c>
    </row>
    <row r="99" spans="1:8" ht="15" thickBot="1" x14ac:dyDescent="0.4">
      <c r="A99" s="24" t="s">
        <v>14</v>
      </c>
      <c r="B99" s="25">
        <f>SUM(B94:B98)</f>
        <v>486</v>
      </c>
      <c r="C99" s="20"/>
      <c r="D99" s="4">
        <f>SUM(D94:D98)</f>
        <v>16.579999999999998</v>
      </c>
      <c r="E99" s="4">
        <f>SUM(E94:E98)</f>
        <v>14.95</v>
      </c>
      <c r="F99" s="4">
        <f>SUM(F94:F98)</f>
        <v>69.989999999999995</v>
      </c>
      <c r="G99" s="80">
        <f>SUM(G94:G98)</f>
        <v>499.83000000000004</v>
      </c>
      <c r="H99" s="65">
        <f>SUM(H94:H98)</f>
        <v>56.65</v>
      </c>
    </row>
    <row r="100" spans="1:8" ht="15" thickBot="1" x14ac:dyDescent="0.4">
      <c r="A100" s="24"/>
      <c r="B100" s="121"/>
      <c r="C100" s="119"/>
      <c r="D100" s="121"/>
      <c r="E100" s="121"/>
      <c r="F100" s="121"/>
      <c r="G100" s="121"/>
      <c r="H100" s="128"/>
    </row>
    <row r="101" spans="1:8" ht="16" thickBot="1" x14ac:dyDescent="0.4">
      <c r="A101" s="23" t="s">
        <v>67</v>
      </c>
    </row>
    <row r="102" spans="1:8" ht="15" thickBot="1" x14ac:dyDescent="0.4">
      <c r="A102" s="22" t="s">
        <v>51</v>
      </c>
    </row>
    <row r="103" spans="1:8" ht="15" thickBot="1" x14ac:dyDescent="0.4">
      <c r="A103" s="6" t="s">
        <v>1</v>
      </c>
      <c r="B103" s="74" t="s">
        <v>2</v>
      </c>
      <c r="C103" s="5" t="s">
        <v>3</v>
      </c>
      <c r="D103" s="5" t="s">
        <v>4</v>
      </c>
      <c r="E103" s="5" t="s">
        <v>5</v>
      </c>
      <c r="F103" s="5" t="s">
        <v>6</v>
      </c>
      <c r="G103" s="75" t="s">
        <v>7</v>
      </c>
      <c r="H103" s="91" t="s">
        <v>66</v>
      </c>
    </row>
    <row r="104" spans="1:8" x14ac:dyDescent="0.35">
      <c r="A104" s="105" t="s">
        <v>61</v>
      </c>
      <c r="B104" s="44">
        <v>100</v>
      </c>
      <c r="C104" s="45" t="s">
        <v>79</v>
      </c>
      <c r="D104" s="32">
        <v>12.81</v>
      </c>
      <c r="E104" s="32">
        <v>9.0299999999999994</v>
      </c>
      <c r="F104" s="32">
        <v>4.45</v>
      </c>
      <c r="G104" s="93">
        <v>165</v>
      </c>
      <c r="H104" s="26">
        <v>31.25</v>
      </c>
    </row>
    <row r="105" spans="1:8" x14ac:dyDescent="0.35">
      <c r="A105" s="15" t="s">
        <v>63</v>
      </c>
      <c r="B105" s="36">
        <v>150</v>
      </c>
      <c r="C105" s="43" t="s">
        <v>43</v>
      </c>
      <c r="D105" s="48">
        <v>7.38</v>
      </c>
      <c r="E105" s="48">
        <v>7.96</v>
      </c>
      <c r="F105" s="48">
        <v>18.34</v>
      </c>
      <c r="G105" s="77">
        <v>233.34</v>
      </c>
      <c r="H105" s="40">
        <v>11.15</v>
      </c>
    </row>
    <row r="106" spans="1:8" x14ac:dyDescent="0.35">
      <c r="A106" s="15" t="s">
        <v>16</v>
      </c>
      <c r="B106" s="36">
        <v>200</v>
      </c>
      <c r="C106" s="39" t="s">
        <v>49</v>
      </c>
      <c r="D106" s="48">
        <v>1</v>
      </c>
      <c r="E106" s="48"/>
      <c r="F106" s="48">
        <v>20</v>
      </c>
      <c r="G106" s="77">
        <v>84.8</v>
      </c>
      <c r="H106" s="40">
        <v>12.48</v>
      </c>
    </row>
    <row r="107" spans="1:8" ht="15" thickBot="1" x14ac:dyDescent="0.4">
      <c r="A107" s="15" t="s">
        <v>37</v>
      </c>
      <c r="B107" s="40">
        <v>26</v>
      </c>
      <c r="C107" s="17" t="s">
        <v>13</v>
      </c>
      <c r="D107" s="48">
        <v>2.25</v>
      </c>
      <c r="E107" s="48">
        <v>0.26</v>
      </c>
      <c r="F107" s="48">
        <v>10.74</v>
      </c>
      <c r="G107" s="77">
        <v>70.3</v>
      </c>
      <c r="H107" s="40">
        <v>1.77</v>
      </c>
    </row>
    <row r="108" spans="1:8" ht="15" thickBot="1" x14ac:dyDescent="0.4">
      <c r="A108" s="24" t="s">
        <v>14</v>
      </c>
      <c r="B108" s="25">
        <f>SUM(B104:B107)</f>
        <v>476</v>
      </c>
      <c r="C108" s="20"/>
      <c r="D108" s="4">
        <f>SUM(D104:D107)</f>
        <v>23.44</v>
      </c>
      <c r="E108" s="4">
        <f>SUM(E104:E107)</f>
        <v>17.25</v>
      </c>
      <c r="F108" s="4">
        <f>SUM(F104:F107)</f>
        <v>53.53</v>
      </c>
      <c r="G108" s="80">
        <f>SUM(G104:G107)</f>
        <v>553.44000000000005</v>
      </c>
      <c r="H108" s="92">
        <f>SUM(H104:H107)</f>
        <v>56.65</v>
      </c>
    </row>
    <row r="109" spans="1:8" ht="15" thickBot="1" x14ac:dyDescent="0.4">
      <c r="A109" s="120"/>
      <c r="B109" s="121"/>
      <c r="C109" s="119"/>
      <c r="D109" s="121"/>
      <c r="E109" s="121"/>
      <c r="F109" s="121"/>
      <c r="G109" s="121"/>
      <c r="H109" s="121"/>
    </row>
    <row r="110" spans="1:8" ht="15" thickBot="1" x14ac:dyDescent="0.4">
      <c r="A110" s="72" t="s">
        <v>51</v>
      </c>
      <c r="B110" s="71"/>
      <c r="C110" s="70" t="s">
        <v>68</v>
      </c>
    </row>
    <row r="111" spans="1:8" ht="15" thickBot="1" x14ac:dyDescent="0.4">
      <c r="A111" s="6" t="s">
        <v>1</v>
      </c>
      <c r="B111" s="10" t="s">
        <v>2</v>
      </c>
      <c r="C111" s="5" t="s">
        <v>3</v>
      </c>
      <c r="D111" s="5" t="s">
        <v>4</v>
      </c>
      <c r="E111" s="5" t="s">
        <v>5</v>
      </c>
      <c r="F111" s="5" t="s">
        <v>6</v>
      </c>
      <c r="G111" s="58" t="s">
        <v>7</v>
      </c>
      <c r="H111" s="6" t="s">
        <v>66</v>
      </c>
    </row>
    <row r="112" spans="1:8" x14ac:dyDescent="0.35">
      <c r="A112" s="15" t="s">
        <v>8</v>
      </c>
      <c r="B112" s="36">
        <v>10</v>
      </c>
      <c r="C112" s="43" t="s">
        <v>9</v>
      </c>
      <c r="D112" s="48">
        <v>0.08</v>
      </c>
      <c r="E112" s="48">
        <v>7.25</v>
      </c>
      <c r="F112" s="48">
        <v>0.13</v>
      </c>
      <c r="G112" s="77">
        <v>66</v>
      </c>
      <c r="H112" s="37">
        <v>8.1199999999999992</v>
      </c>
    </row>
    <row r="113" spans="1:8" x14ac:dyDescent="0.35">
      <c r="A113" s="15" t="s">
        <v>10</v>
      </c>
      <c r="B113" s="36">
        <v>20</v>
      </c>
      <c r="C113" s="43" t="s">
        <v>11</v>
      </c>
      <c r="D113" s="48">
        <v>5.25</v>
      </c>
      <c r="E113" s="48">
        <v>5.32</v>
      </c>
      <c r="F113" s="48">
        <v>0</v>
      </c>
      <c r="G113" s="60">
        <v>68.66</v>
      </c>
      <c r="H113" s="40">
        <v>13.27</v>
      </c>
    </row>
    <row r="114" spans="1:8" ht="29" x14ac:dyDescent="0.35">
      <c r="A114" s="18" t="s">
        <v>69</v>
      </c>
      <c r="B114" s="37">
        <v>210</v>
      </c>
      <c r="C114" s="56" t="s">
        <v>38</v>
      </c>
      <c r="D114" s="57">
        <v>8.64</v>
      </c>
      <c r="E114" s="57">
        <v>11.06</v>
      </c>
      <c r="F114" s="57">
        <v>38</v>
      </c>
      <c r="G114" s="61">
        <v>312</v>
      </c>
      <c r="H114" s="40">
        <v>20.27</v>
      </c>
    </row>
    <row r="115" spans="1:8" x14ac:dyDescent="0.35">
      <c r="A115" s="15" t="s">
        <v>19</v>
      </c>
      <c r="B115" s="36">
        <v>200</v>
      </c>
      <c r="C115" s="43" t="s">
        <v>20</v>
      </c>
      <c r="D115" s="48">
        <v>4.08</v>
      </c>
      <c r="E115" s="48">
        <v>3.54</v>
      </c>
      <c r="F115" s="48">
        <v>12.59</v>
      </c>
      <c r="G115" s="60">
        <v>118.6</v>
      </c>
      <c r="H115" s="40">
        <v>11.2</v>
      </c>
    </row>
    <row r="116" spans="1:8" x14ac:dyDescent="0.35">
      <c r="A116" s="15" t="s">
        <v>37</v>
      </c>
      <c r="B116" s="36">
        <v>30</v>
      </c>
      <c r="C116" s="43" t="s">
        <v>13</v>
      </c>
      <c r="D116" s="48">
        <v>2.37</v>
      </c>
      <c r="E116" s="48">
        <v>0.3</v>
      </c>
      <c r="F116" s="48">
        <v>10.74</v>
      </c>
      <c r="G116" s="60">
        <v>70.3</v>
      </c>
      <c r="H116" s="40">
        <v>2.0299999999999998</v>
      </c>
    </row>
    <row r="117" spans="1:8" ht="15" thickBot="1" x14ac:dyDescent="0.4">
      <c r="A117" s="16" t="s">
        <v>36</v>
      </c>
      <c r="B117" s="40">
        <v>26</v>
      </c>
      <c r="C117" s="17" t="s">
        <v>13</v>
      </c>
      <c r="D117" s="48">
        <v>2.25</v>
      </c>
      <c r="E117" s="48">
        <v>0.26</v>
      </c>
      <c r="F117" s="48">
        <v>10.74</v>
      </c>
      <c r="G117" s="77">
        <v>70.3</v>
      </c>
      <c r="H117" s="67">
        <v>1.76</v>
      </c>
    </row>
    <row r="118" spans="1:8" ht="15" thickBot="1" x14ac:dyDescent="0.4">
      <c r="A118" s="21" t="s">
        <v>14</v>
      </c>
      <c r="B118" s="25"/>
      <c r="C118" s="20"/>
      <c r="D118" s="4">
        <f>SUM(D112:D117)</f>
        <v>22.67</v>
      </c>
      <c r="E118" s="4">
        <f>SUM(E112:E117)</f>
        <v>27.730000000000004</v>
      </c>
      <c r="F118" s="4">
        <f>SUM(F112:F117)</f>
        <v>72.2</v>
      </c>
      <c r="G118" s="62">
        <f>SUM(G112:G117)</f>
        <v>705.8599999999999</v>
      </c>
      <c r="H118" s="64">
        <f>SUM(H112:H117)</f>
        <v>56.65</v>
      </c>
    </row>
    <row r="119" spans="1:8" ht="15" thickBot="1" x14ac:dyDescent="0.4">
      <c r="D119" s="64" t="s">
        <v>93</v>
      </c>
      <c r="E119" s="111" t="s">
        <v>94</v>
      </c>
      <c r="F119" s="64" t="s">
        <v>95</v>
      </c>
      <c r="G119" s="114" t="s">
        <v>96</v>
      </c>
    </row>
    <row r="120" spans="1:8" x14ac:dyDescent="0.35">
      <c r="D120" s="37">
        <f>D10+D18+D29+D38+D48+D70+D80+D89+D99+D108+D118+D59</f>
        <v>237.64000000000001</v>
      </c>
      <c r="E120" s="37">
        <f>E10+E18+E29+E38+E48+E70+E80+E89+E99+E108+E118+E59</f>
        <v>240.67</v>
      </c>
      <c r="F120" s="37">
        <f t="shared" ref="F120:G120" si="0">F10+F18+F29+F38+F48+F70+F80+F89+F99+F108+F118+F59</f>
        <v>865.65</v>
      </c>
      <c r="G120" s="37">
        <f t="shared" si="0"/>
        <v>7102.6500000000005</v>
      </c>
    </row>
    <row r="121" spans="1:8" ht="15" thickBot="1" x14ac:dyDescent="0.4">
      <c r="D121" s="106">
        <f>D120/D120</f>
        <v>1</v>
      </c>
      <c r="E121" s="113">
        <f>E120/D120</f>
        <v>1.0127503787241203</v>
      </c>
      <c r="F121" s="117">
        <f>F120/D120</f>
        <v>3.6426948325197777</v>
      </c>
      <c r="G121" s="116">
        <f>G120/10</f>
        <v>710.2650000000001</v>
      </c>
    </row>
  </sheetData>
  <pageMargins left="0.27083333333333331" right="0.7" top="0.10416666666666667" bottom="7.2916666666666671E-2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view="pageLayout" topLeftCell="A14" workbookViewId="0">
      <selection activeCell="H5" sqref="H5:H11"/>
    </sheetView>
  </sheetViews>
  <sheetFormatPr defaultRowHeight="14.5" x14ac:dyDescent="0.35"/>
  <cols>
    <col min="1" max="1" width="28.453125" customWidth="1"/>
    <col min="2" max="2" width="12" customWidth="1"/>
  </cols>
  <sheetData>
    <row r="1" spans="1:8" ht="28.5" hidden="1" customHeight="1" thickBot="1" x14ac:dyDescent="0.4">
      <c r="A1" s="230" t="s">
        <v>80</v>
      </c>
      <c r="B1" s="231"/>
      <c r="C1" s="231"/>
      <c r="D1" s="231"/>
      <c r="E1" s="231"/>
      <c r="F1" s="231"/>
      <c r="G1" s="232"/>
      <c r="H1" s="94"/>
    </row>
    <row r="2" spans="1:8" ht="12.75" customHeight="1" thickBot="1" x14ac:dyDescent="0.4">
      <c r="A2" s="23" t="s">
        <v>0</v>
      </c>
    </row>
    <row r="3" spans="1:8" ht="11.25" customHeight="1" thickBot="1" x14ac:dyDescent="0.5">
      <c r="A3" s="22" t="s">
        <v>51</v>
      </c>
      <c r="C3" s="7" t="s">
        <v>26</v>
      </c>
    </row>
    <row r="4" spans="1:8" ht="15" thickBot="1" x14ac:dyDescent="0.4">
      <c r="A4" s="6" t="s">
        <v>1</v>
      </c>
      <c r="B4" s="7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75" t="s">
        <v>7</v>
      </c>
      <c r="H4" s="6" t="s">
        <v>66</v>
      </c>
    </row>
    <row r="5" spans="1:8" x14ac:dyDescent="0.35">
      <c r="A5" s="15" t="s">
        <v>8</v>
      </c>
      <c r="B5" s="35">
        <v>10</v>
      </c>
      <c r="C5" s="55" t="s">
        <v>9</v>
      </c>
      <c r="D5" s="33">
        <v>0.08</v>
      </c>
      <c r="E5" s="33">
        <v>7.25</v>
      </c>
      <c r="F5" s="33">
        <v>0.13</v>
      </c>
      <c r="G5" s="59">
        <v>66</v>
      </c>
      <c r="H5" s="37">
        <v>8.1199999999999992</v>
      </c>
    </row>
    <row r="6" spans="1:8" x14ac:dyDescent="0.35">
      <c r="A6" s="15" t="s">
        <v>10</v>
      </c>
      <c r="B6" s="36">
        <v>20</v>
      </c>
      <c r="C6" s="43" t="s">
        <v>11</v>
      </c>
      <c r="D6" s="48">
        <v>5.25</v>
      </c>
      <c r="E6" s="48">
        <v>5.32</v>
      </c>
      <c r="F6" s="48">
        <v>0</v>
      </c>
      <c r="G6" s="77">
        <v>68.66</v>
      </c>
      <c r="H6" s="40">
        <v>13.27</v>
      </c>
    </row>
    <row r="7" spans="1:8" ht="29" x14ac:dyDescent="0.35">
      <c r="A7" s="28" t="s">
        <v>82</v>
      </c>
      <c r="B7" s="37">
        <v>210</v>
      </c>
      <c r="C7" s="56" t="s">
        <v>38</v>
      </c>
      <c r="D7" s="57">
        <v>8.64</v>
      </c>
      <c r="E7" s="57">
        <v>11.06</v>
      </c>
      <c r="F7" s="57">
        <v>38</v>
      </c>
      <c r="G7" s="78">
        <v>312</v>
      </c>
      <c r="H7" s="40">
        <v>20.32</v>
      </c>
    </row>
    <row r="8" spans="1:8" x14ac:dyDescent="0.35">
      <c r="A8" s="15" t="s">
        <v>19</v>
      </c>
      <c r="B8" s="36">
        <v>200</v>
      </c>
      <c r="C8" s="43" t="s">
        <v>20</v>
      </c>
      <c r="D8" s="48">
        <v>4.08</v>
      </c>
      <c r="E8" s="48">
        <v>3.54</v>
      </c>
      <c r="F8" s="48">
        <v>12.59</v>
      </c>
      <c r="G8" s="77">
        <v>118.6</v>
      </c>
      <c r="H8" s="40">
        <v>11.2</v>
      </c>
    </row>
    <row r="9" spans="1:8" x14ac:dyDescent="0.35">
      <c r="A9" s="15" t="s">
        <v>37</v>
      </c>
      <c r="B9" s="36">
        <v>34</v>
      </c>
      <c r="C9" s="43" t="s">
        <v>13</v>
      </c>
      <c r="D9" s="48">
        <v>2.99</v>
      </c>
      <c r="E9" s="48">
        <v>0.34</v>
      </c>
      <c r="F9" s="48">
        <v>13.54</v>
      </c>
      <c r="G9" s="77">
        <v>89.17</v>
      </c>
      <c r="H9" s="40">
        <v>2.33</v>
      </c>
    </row>
    <row r="10" spans="1:8" ht="15" thickBot="1" x14ac:dyDescent="0.4">
      <c r="A10" s="16" t="s">
        <v>36</v>
      </c>
      <c r="B10" s="38">
        <v>20</v>
      </c>
      <c r="C10" s="12" t="s">
        <v>13</v>
      </c>
      <c r="D10" s="51">
        <v>1.73</v>
      </c>
      <c r="E10" s="51">
        <v>0.67</v>
      </c>
      <c r="F10" s="51">
        <v>8.5299999999999994</v>
      </c>
      <c r="G10" s="79">
        <v>51.8</v>
      </c>
      <c r="H10" s="40">
        <v>1.35</v>
      </c>
    </row>
    <row r="11" spans="1:8" ht="15" thickBot="1" x14ac:dyDescent="0.4">
      <c r="A11" s="21" t="s">
        <v>14</v>
      </c>
      <c r="B11" s="25">
        <f>SUM(B5:B10)</f>
        <v>494</v>
      </c>
      <c r="C11" s="20"/>
      <c r="D11" s="4">
        <f>SUM(D5:D10)</f>
        <v>22.77</v>
      </c>
      <c r="E11" s="4">
        <f>SUM(E5:E10)</f>
        <v>28.180000000000003</v>
      </c>
      <c r="F11" s="4">
        <f>SUM(F5:F10)</f>
        <v>72.789999999999992</v>
      </c>
      <c r="G11" s="80">
        <f>SUM(G5:G10)</f>
        <v>706.2299999999999</v>
      </c>
      <c r="H11" s="64">
        <f>SUM(H5:H10)</f>
        <v>56.589999999999996</v>
      </c>
    </row>
    <row r="12" spans="1:8" ht="16" hidden="1" thickBot="1" x14ac:dyDescent="0.4">
      <c r="A12" s="23" t="s">
        <v>15</v>
      </c>
    </row>
    <row r="13" spans="1:8" ht="10.5" customHeight="1" thickBot="1" x14ac:dyDescent="0.4">
      <c r="A13" s="22" t="s">
        <v>51</v>
      </c>
    </row>
    <row r="14" spans="1:8" ht="11.25" customHeight="1" thickBot="1" x14ac:dyDescent="0.4">
      <c r="A14" s="6" t="s">
        <v>1</v>
      </c>
      <c r="B14" s="74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75" t="s">
        <v>7</v>
      </c>
      <c r="H14" s="6" t="s">
        <v>66</v>
      </c>
    </row>
    <row r="15" spans="1:8" x14ac:dyDescent="0.35">
      <c r="A15" s="15" t="s">
        <v>52</v>
      </c>
      <c r="B15" s="118">
        <v>230</v>
      </c>
      <c r="C15" s="43" t="s">
        <v>46</v>
      </c>
      <c r="D15" s="48">
        <v>18.010000000000002</v>
      </c>
      <c r="E15" s="48">
        <v>12.3</v>
      </c>
      <c r="F15" s="48">
        <v>36.450000000000003</v>
      </c>
      <c r="G15" s="77">
        <v>342</v>
      </c>
      <c r="H15" s="118">
        <v>40.82</v>
      </c>
    </row>
    <row r="16" spans="1:8" x14ac:dyDescent="0.35">
      <c r="A16" s="15" t="s">
        <v>16</v>
      </c>
      <c r="B16" s="36">
        <v>200</v>
      </c>
      <c r="C16" s="39" t="s">
        <v>49</v>
      </c>
      <c r="D16" s="48">
        <v>1</v>
      </c>
      <c r="E16" s="48"/>
      <c r="F16" s="48">
        <v>20</v>
      </c>
      <c r="G16" s="77">
        <v>84.8</v>
      </c>
      <c r="H16" s="36">
        <v>12.48</v>
      </c>
    </row>
    <row r="17" spans="1:8" x14ac:dyDescent="0.35">
      <c r="A17" s="15" t="s">
        <v>37</v>
      </c>
      <c r="B17" s="36">
        <v>29</v>
      </c>
      <c r="C17" s="43" t="s">
        <v>13</v>
      </c>
      <c r="D17" s="48">
        <v>2.37</v>
      </c>
      <c r="E17" s="48">
        <v>0.3</v>
      </c>
      <c r="F17" s="48">
        <v>10.74</v>
      </c>
      <c r="G17" s="77">
        <v>70.3</v>
      </c>
      <c r="H17" s="36">
        <v>1.94</v>
      </c>
    </row>
    <row r="18" spans="1:8" ht="15" thickBot="1" x14ac:dyDescent="0.4">
      <c r="A18" s="16" t="s">
        <v>36</v>
      </c>
      <c r="B18" s="38">
        <v>20</v>
      </c>
      <c r="C18" s="12" t="s">
        <v>13</v>
      </c>
      <c r="D18" s="51">
        <v>1.73</v>
      </c>
      <c r="E18" s="51">
        <v>0.67</v>
      </c>
      <c r="F18" s="51">
        <v>8.5299999999999994</v>
      </c>
      <c r="G18" s="79">
        <v>51.8</v>
      </c>
      <c r="H18" s="40">
        <v>1.35</v>
      </c>
    </row>
    <row r="19" spans="1:8" ht="15" thickBot="1" x14ac:dyDescent="0.4">
      <c r="A19" s="21" t="s">
        <v>14</v>
      </c>
      <c r="B19" s="25">
        <f>SUM(B15:B18)</f>
        <v>479</v>
      </c>
      <c r="C19" s="20"/>
      <c r="D19" s="4">
        <f>SUM(D15:D18)</f>
        <v>23.110000000000003</v>
      </c>
      <c r="E19" s="4">
        <f>SUM(E15:E18)</f>
        <v>13.270000000000001</v>
      </c>
      <c r="F19" s="4">
        <f>SUM(F15:F18)</f>
        <v>75.72</v>
      </c>
      <c r="G19" s="80">
        <f>SUM(G15:G18)</f>
        <v>548.9</v>
      </c>
      <c r="H19" s="25">
        <f>SUM(H15:H18)</f>
        <v>56.589999999999996</v>
      </c>
    </row>
    <row r="20" spans="1:8" ht="15" hidden="1" thickBot="1" x14ac:dyDescent="0.4"/>
    <row r="21" spans="1:8" ht="9.75" customHeight="1" thickBot="1" x14ac:dyDescent="0.4">
      <c r="A21" s="23" t="s">
        <v>18</v>
      </c>
    </row>
    <row r="22" spans="1:8" ht="13.5" customHeight="1" thickBot="1" x14ac:dyDescent="0.4">
      <c r="A22" s="22" t="s">
        <v>51</v>
      </c>
    </row>
    <row r="23" spans="1:8" ht="29.25" customHeight="1" thickBot="1" x14ac:dyDescent="0.4">
      <c r="A23" s="6" t="s">
        <v>1</v>
      </c>
      <c r="B23" s="74" t="s">
        <v>2</v>
      </c>
      <c r="C23" s="5" t="s">
        <v>3</v>
      </c>
      <c r="D23" s="5" t="s">
        <v>4</v>
      </c>
      <c r="E23" s="5" t="s">
        <v>5</v>
      </c>
      <c r="F23" s="5" t="s">
        <v>6</v>
      </c>
      <c r="G23" s="75" t="s">
        <v>7</v>
      </c>
      <c r="H23" s="6" t="s">
        <v>66</v>
      </c>
    </row>
    <row r="24" spans="1:8" ht="18" customHeight="1" x14ac:dyDescent="0.35">
      <c r="A24" s="28" t="s">
        <v>54</v>
      </c>
      <c r="B24" s="44">
        <v>80</v>
      </c>
      <c r="C24" s="45" t="s">
        <v>55</v>
      </c>
      <c r="D24" s="32">
        <v>6.88</v>
      </c>
      <c r="E24" s="32">
        <v>5.6</v>
      </c>
      <c r="F24" s="32">
        <v>9.61</v>
      </c>
      <c r="G24" s="93">
        <v>116</v>
      </c>
      <c r="H24" s="40">
        <v>19.23</v>
      </c>
    </row>
    <row r="25" spans="1:8" x14ac:dyDescent="0.35">
      <c r="A25" s="29" t="s">
        <v>23</v>
      </c>
      <c r="B25" s="40">
        <v>150</v>
      </c>
      <c r="C25" s="39" t="s">
        <v>48</v>
      </c>
      <c r="D25" s="54">
        <v>3.09</v>
      </c>
      <c r="E25" s="54">
        <v>9.16</v>
      </c>
      <c r="F25" s="54">
        <v>19.22</v>
      </c>
      <c r="G25" s="82">
        <v>172.86</v>
      </c>
      <c r="H25" s="68">
        <v>15.12</v>
      </c>
    </row>
    <row r="26" spans="1:8" x14ac:dyDescent="0.35">
      <c r="A26" s="15" t="s">
        <v>53</v>
      </c>
      <c r="B26" s="36">
        <v>200</v>
      </c>
      <c r="C26" s="43" t="s">
        <v>64</v>
      </c>
      <c r="D26" s="48">
        <v>0.67</v>
      </c>
      <c r="E26" s="48">
        <v>0.28000000000000003</v>
      </c>
      <c r="F26" s="48">
        <v>15.76</v>
      </c>
      <c r="G26" s="83">
        <v>88.2</v>
      </c>
      <c r="H26" s="68">
        <v>10.73</v>
      </c>
    </row>
    <row r="27" spans="1:8" x14ac:dyDescent="0.35">
      <c r="A27" s="15" t="s">
        <v>37</v>
      </c>
      <c r="B27" s="36">
        <v>29</v>
      </c>
      <c r="C27" s="43" t="s">
        <v>13</v>
      </c>
      <c r="D27" s="48">
        <v>2.37</v>
      </c>
      <c r="E27" s="48">
        <v>0.3</v>
      </c>
      <c r="F27" s="48">
        <v>10.74</v>
      </c>
      <c r="G27" s="77">
        <v>70.3</v>
      </c>
      <c r="H27" s="40">
        <v>1.97</v>
      </c>
    </row>
    <row r="28" spans="1:8" x14ac:dyDescent="0.35">
      <c r="A28" s="15" t="s">
        <v>36</v>
      </c>
      <c r="B28" s="38">
        <v>20.9</v>
      </c>
      <c r="C28" s="50" t="s">
        <v>13</v>
      </c>
      <c r="D28" s="51">
        <v>1.81</v>
      </c>
      <c r="E28" s="51">
        <v>0.69</v>
      </c>
      <c r="F28" s="51">
        <v>8.4700000000000006</v>
      </c>
      <c r="G28" s="79">
        <v>54.13</v>
      </c>
      <c r="H28" s="40">
        <v>1.42</v>
      </c>
    </row>
    <row r="29" spans="1:8" ht="15" thickBot="1" x14ac:dyDescent="0.4">
      <c r="A29" s="19" t="s">
        <v>17</v>
      </c>
      <c r="B29" s="41">
        <v>50</v>
      </c>
      <c r="C29" s="52" t="s">
        <v>13</v>
      </c>
      <c r="D29" s="53">
        <v>2.69</v>
      </c>
      <c r="E29" s="53">
        <v>4.2</v>
      </c>
      <c r="F29" s="53">
        <v>20.83</v>
      </c>
      <c r="G29" s="85">
        <v>128</v>
      </c>
      <c r="H29" s="67">
        <v>8.1199999999999992</v>
      </c>
    </row>
    <row r="30" spans="1:8" ht="15" thickBot="1" x14ac:dyDescent="0.4">
      <c r="A30" s="24" t="s">
        <v>14</v>
      </c>
      <c r="B30" s="25">
        <f>SUM(B24:B29)</f>
        <v>529.9</v>
      </c>
      <c r="C30" s="20"/>
      <c r="D30" s="4">
        <f>SUM(D24:D29)</f>
        <v>17.509999999999998</v>
      </c>
      <c r="E30" s="4">
        <f>SUM(E24:E29)</f>
        <v>20.23</v>
      </c>
      <c r="F30" s="4">
        <f>SUM(F24:F29)</f>
        <v>84.63</v>
      </c>
      <c r="G30" s="80">
        <f>SUM(G24:G29)</f>
        <v>629.49</v>
      </c>
      <c r="H30" s="65">
        <f>SUM(H24:H29)</f>
        <v>56.589999999999996</v>
      </c>
    </row>
    <row r="31" spans="1:8" ht="11.25" customHeight="1" thickBot="1" x14ac:dyDescent="0.4">
      <c r="A31" s="23" t="s">
        <v>21</v>
      </c>
    </row>
    <row r="32" spans="1:8" ht="12" customHeight="1" thickBot="1" x14ac:dyDescent="0.4">
      <c r="A32" s="22" t="s">
        <v>51</v>
      </c>
    </row>
    <row r="33" spans="1:8" ht="15" thickBot="1" x14ac:dyDescent="0.4">
      <c r="A33" s="6" t="s">
        <v>1</v>
      </c>
      <c r="B33" s="74" t="s">
        <v>2</v>
      </c>
      <c r="C33" s="5" t="s">
        <v>3</v>
      </c>
      <c r="D33" s="5" t="s">
        <v>4</v>
      </c>
      <c r="E33" s="5" t="s">
        <v>5</v>
      </c>
      <c r="F33" s="5" t="s">
        <v>6</v>
      </c>
      <c r="G33" s="75" t="s">
        <v>7</v>
      </c>
      <c r="H33" s="6" t="s">
        <v>66</v>
      </c>
    </row>
    <row r="34" spans="1:8" ht="29" x14ac:dyDescent="0.35">
      <c r="A34" s="28" t="s">
        <v>56</v>
      </c>
      <c r="B34" s="44">
        <v>100</v>
      </c>
      <c r="C34" s="42" t="s">
        <v>33</v>
      </c>
      <c r="D34" s="30">
        <v>7.75</v>
      </c>
      <c r="E34" s="30">
        <v>9.57</v>
      </c>
      <c r="F34" s="30">
        <v>8.24</v>
      </c>
      <c r="G34" s="86">
        <v>122.5</v>
      </c>
      <c r="H34" s="40">
        <v>36.47</v>
      </c>
    </row>
    <row r="35" spans="1:8" x14ac:dyDescent="0.35">
      <c r="A35" s="15" t="s">
        <v>63</v>
      </c>
      <c r="B35" s="36">
        <v>150</v>
      </c>
      <c r="C35" s="43" t="s">
        <v>43</v>
      </c>
      <c r="D35" s="48">
        <v>7.38</v>
      </c>
      <c r="E35" s="48">
        <v>7.96</v>
      </c>
      <c r="F35" s="48">
        <v>18.34</v>
      </c>
      <c r="G35" s="77">
        <v>233.34</v>
      </c>
      <c r="H35" s="40">
        <v>11.15</v>
      </c>
    </row>
    <row r="36" spans="1:8" x14ac:dyDescent="0.35">
      <c r="A36" s="28" t="s">
        <v>41</v>
      </c>
      <c r="B36" s="40">
        <v>200</v>
      </c>
      <c r="C36" s="39" t="s">
        <v>42</v>
      </c>
      <c r="D36" s="54">
        <v>0.66</v>
      </c>
      <c r="E36" s="54">
        <v>0.09</v>
      </c>
      <c r="F36" s="54">
        <v>32.01</v>
      </c>
      <c r="G36" s="87">
        <v>132.80000000000001</v>
      </c>
      <c r="H36" s="40">
        <v>6.15</v>
      </c>
    </row>
    <row r="37" spans="1:8" x14ac:dyDescent="0.35">
      <c r="A37" s="15" t="s">
        <v>37</v>
      </c>
      <c r="B37" s="36">
        <v>22</v>
      </c>
      <c r="C37" s="43" t="s">
        <v>13</v>
      </c>
      <c r="D37" s="54">
        <v>1.65</v>
      </c>
      <c r="E37" s="54">
        <v>0.22</v>
      </c>
      <c r="F37" s="54">
        <v>8.14</v>
      </c>
      <c r="G37" s="87">
        <v>54.25</v>
      </c>
      <c r="H37" s="40">
        <v>1.47</v>
      </c>
    </row>
    <row r="38" spans="1:8" ht="15" thickBot="1" x14ac:dyDescent="0.4">
      <c r="A38" s="19" t="s">
        <v>36</v>
      </c>
      <c r="B38" s="38">
        <v>20</v>
      </c>
      <c r="C38" s="12" t="s">
        <v>13</v>
      </c>
      <c r="D38" s="51">
        <v>1.73</v>
      </c>
      <c r="E38" s="51">
        <v>0.67</v>
      </c>
      <c r="F38" s="51">
        <v>8.5299999999999994</v>
      </c>
      <c r="G38" s="79">
        <v>51.8</v>
      </c>
      <c r="H38" s="37">
        <v>1.35</v>
      </c>
    </row>
    <row r="39" spans="1:8" ht="10.5" customHeight="1" thickBot="1" x14ac:dyDescent="0.4">
      <c r="A39" s="24" t="s">
        <v>14</v>
      </c>
      <c r="B39" s="25">
        <f>SUM(B34:B38)</f>
        <v>492</v>
      </c>
      <c r="C39" s="20"/>
      <c r="D39" s="4">
        <f>SUM(D34:D38)</f>
        <v>19.169999999999998</v>
      </c>
      <c r="E39" s="4">
        <f>SUM(E34:E38)</f>
        <v>18.510000000000002</v>
      </c>
      <c r="F39" s="4">
        <f>SUM(F34:F38)</f>
        <v>75.259999999999991</v>
      </c>
      <c r="G39" s="80">
        <f>SUM(G34:G38)</f>
        <v>594.69000000000005</v>
      </c>
      <c r="H39" s="64">
        <f>SUM(H34:H38)</f>
        <v>56.589999999999996</v>
      </c>
    </row>
    <row r="40" spans="1:8" ht="12" customHeight="1" thickBot="1" x14ac:dyDescent="0.4">
      <c r="A40" s="23" t="s">
        <v>24</v>
      </c>
    </row>
    <row r="41" spans="1:8" ht="15" thickBot="1" x14ac:dyDescent="0.4">
      <c r="A41" s="22" t="s">
        <v>51</v>
      </c>
    </row>
    <row r="42" spans="1:8" ht="15" thickBot="1" x14ac:dyDescent="0.4">
      <c r="A42" s="6" t="s">
        <v>1</v>
      </c>
      <c r="B42" s="74" t="s">
        <v>2</v>
      </c>
      <c r="C42" s="5" t="s">
        <v>3</v>
      </c>
      <c r="D42" s="5" t="s">
        <v>4</v>
      </c>
      <c r="E42" s="5" t="s">
        <v>5</v>
      </c>
      <c r="F42" s="5" t="s">
        <v>6</v>
      </c>
      <c r="G42" s="75" t="s">
        <v>7</v>
      </c>
      <c r="H42" s="6" t="s">
        <v>66</v>
      </c>
    </row>
    <row r="43" spans="1:8" ht="29" x14ac:dyDescent="0.35">
      <c r="A43" s="108" t="s">
        <v>74</v>
      </c>
      <c r="B43" s="44">
        <v>210</v>
      </c>
      <c r="C43" s="26" t="s">
        <v>39</v>
      </c>
      <c r="D43" s="27">
        <v>6.11</v>
      </c>
      <c r="E43" s="27">
        <v>10.72</v>
      </c>
      <c r="F43" s="27">
        <v>32.380000000000003</v>
      </c>
      <c r="G43" s="88">
        <v>251</v>
      </c>
      <c r="H43" s="68">
        <v>20.059999999999999</v>
      </c>
    </row>
    <row r="44" spans="1:8" x14ac:dyDescent="0.35">
      <c r="A44" s="14" t="s">
        <v>70</v>
      </c>
      <c r="B44" s="41" t="s">
        <v>71</v>
      </c>
      <c r="C44" s="13" t="s">
        <v>72</v>
      </c>
      <c r="D44" s="53">
        <v>5.08</v>
      </c>
      <c r="E44" s="53">
        <v>4.5999999999999996</v>
      </c>
      <c r="F44" s="53">
        <v>0.28000000000000003</v>
      </c>
      <c r="G44" s="85">
        <v>63</v>
      </c>
      <c r="H44" s="69">
        <v>10.61</v>
      </c>
    </row>
    <row r="45" spans="1:8" x14ac:dyDescent="0.35">
      <c r="A45" s="15" t="s">
        <v>8</v>
      </c>
      <c r="B45" s="36">
        <v>10</v>
      </c>
      <c r="C45" s="43" t="s">
        <v>9</v>
      </c>
      <c r="D45" s="48">
        <v>0.08</v>
      </c>
      <c r="E45" s="48">
        <v>7.25</v>
      </c>
      <c r="F45" s="48">
        <v>0.13</v>
      </c>
      <c r="G45" s="77">
        <v>66</v>
      </c>
      <c r="H45" s="37">
        <v>8.1199999999999992</v>
      </c>
    </row>
    <row r="46" spans="1:8" x14ac:dyDescent="0.35">
      <c r="A46" s="15" t="s">
        <v>57</v>
      </c>
      <c r="B46" s="36">
        <v>200</v>
      </c>
      <c r="C46" s="11" t="s">
        <v>58</v>
      </c>
      <c r="D46" s="48">
        <v>3.16</v>
      </c>
      <c r="E46" s="48">
        <v>2.68</v>
      </c>
      <c r="F46" s="48">
        <v>15.95</v>
      </c>
      <c r="G46" s="83">
        <v>100.6</v>
      </c>
      <c r="H46" s="36">
        <v>14.09</v>
      </c>
    </row>
    <row r="47" spans="1:8" x14ac:dyDescent="0.35">
      <c r="A47" s="15" t="s">
        <v>37</v>
      </c>
      <c r="B47" s="36">
        <v>29</v>
      </c>
      <c r="C47" s="11" t="s">
        <v>13</v>
      </c>
      <c r="D47" s="48">
        <v>2.37</v>
      </c>
      <c r="E47" s="48">
        <v>0.3</v>
      </c>
      <c r="F47" s="48">
        <v>10.74</v>
      </c>
      <c r="G47" s="77">
        <v>70.3</v>
      </c>
      <c r="H47" s="40">
        <v>1.97</v>
      </c>
    </row>
    <row r="48" spans="1:8" ht="12" customHeight="1" thickBot="1" x14ac:dyDescent="0.4">
      <c r="A48" s="19" t="s">
        <v>36</v>
      </c>
      <c r="B48" s="38">
        <v>25.7</v>
      </c>
      <c r="C48" s="12" t="s">
        <v>13</v>
      </c>
      <c r="D48" s="51">
        <v>2.2000000000000002</v>
      </c>
      <c r="E48" s="51">
        <v>0.86</v>
      </c>
      <c r="F48" s="51">
        <v>10.96</v>
      </c>
      <c r="G48" s="84">
        <v>66.56</v>
      </c>
      <c r="H48" s="41">
        <v>1.74</v>
      </c>
    </row>
    <row r="49" spans="1:8" ht="13.5" customHeight="1" thickBot="1" x14ac:dyDescent="0.4">
      <c r="A49" s="24" t="s">
        <v>14</v>
      </c>
      <c r="B49" s="25"/>
      <c r="C49" s="20"/>
      <c r="D49" s="4">
        <f>SUM(D43:D48)</f>
        <v>19</v>
      </c>
      <c r="E49" s="4">
        <f>SUM(E43:E48)</f>
        <v>26.41</v>
      </c>
      <c r="F49" s="4">
        <f>SUM(F43:F48)</f>
        <v>70.440000000000012</v>
      </c>
      <c r="G49" s="80">
        <f>SUM(G43:G48)</f>
        <v>617.46</v>
      </c>
      <c r="H49" s="66">
        <f>SUM(H43:H48)</f>
        <v>56.589999999999996</v>
      </c>
    </row>
    <row r="50" spans="1:8" ht="16" thickBot="1" x14ac:dyDescent="0.4">
      <c r="A50" s="23" t="s">
        <v>28</v>
      </c>
      <c r="B50" s="121"/>
      <c r="C50" s="119"/>
      <c r="D50" s="121"/>
      <c r="E50" s="121"/>
      <c r="F50" s="121"/>
      <c r="G50" s="121"/>
      <c r="H50" s="122"/>
    </row>
    <row r="51" spans="1:8" ht="15" thickBot="1" x14ac:dyDescent="0.4">
      <c r="A51" s="22" t="s">
        <v>51</v>
      </c>
      <c r="B51" s="121"/>
      <c r="C51" s="119"/>
      <c r="D51" s="121"/>
      <c r="E51" s="121"/>
      <c r="F51" s="121"/>
      <c r="G51" s="121"/>
      <c r="H51" s="122"/>
    </row>
    <row r="52" spans="1:8" ht="15" thickBot="1" x14ac:dyDescent="0.4">
      <c r="A52" s="72" t="s">
        <v>51</v>
      </c>
      <c r="B52" s="71"/>
      <c r="C52" s="123"/>
    </row>
    <row r="53" spans="1:8" ht="15" thickBot="1" x14ac:dyDescent="0.4">
      <c r="A53" s="70" t="s">
        <v>1</v>
      </c>
      <c r="B53" s="124" t="s">
        <v>2</v>
      </c>
      <c r="C53" s="125" t="s">
        <v>3</v>
      </c>
      <c r="D53" s="73" t="s">
        <v>4</v>
      </c>
      <c r="E53" s="73" t="s">
        <v>5</v>
      </c>
      <c r="F53" s="73" t="s">
        <v>6</v>
      </c>
      <c r="G53" s="126" t="s">
        <v>7</v>
      </c>
      <c r="H53" s="70" t="s">
        <v>66</v>
      </c>
    </row>
    <row r="54" spans="1:8" x14ac:dyDescent="0.35">
      <c r="A54" s="135" t="s">
        <v>99</v>
      </c>
      <c r="B54" s="131">
        <v>50</v>
      </c>
      <c r="C54" s="132" t="s">
        <v>13</v>
      </c>
      <c r="D54" s="133">
        <v>0.2</v>
      </c>
      <c r="E54" s="133"/>
      <c r="F54" s="133">
        <v>0.3</v>
      </c>
      <c r="G54" s="134">
        <v>15</v>
      </c>
      <c r="H54" s="136">
        <v>7.03</v>
      </c>
    </row>
    <row r="55" spans="1:8" x14ac:dyDescent="0.35">
      <c r="A55" s="15" t="s">
        <v>73</v>
      </c>
      <c r="B55" s="36">
        <v>250</v>
      </c>
      <c r="C55" s="43" t="s">
        <v>81</v>
      </c>
      <c r="D55" s="48">
        <v>24</v>
      </c>
      <c r="E55" s="48">
        <v>12.25</v>
      </c>
      <c r="F55" s="48">
        <v>29.5</v>
      </c>
      <c r="G55" s="60">
        <v>312.5</v>
      </c>
      <c r="H55" s="40">
        <v>44.23</v>
      </c>
    </row>
    <row r="56" spans="1:8" x14ac:dyDescent="0.35">
      <c r="A56" s="15" t="s">
        <v>12</v>
      </c>
      <c r="B56" s="36">
        <v>200</v>
      </c>
      <c r="C56" s="11" t="s">
        <v>45</v>
      </c>
      <c r="D56" s="48">
        <v>0.53</v>
      </c>
      <c r="E56" s="48"/>
      <c r="F56" s="48">
        <v>9.4700000000000006</v>
      </c>
      <c r="G56" s="77">
        <v>60</v>
      </c>
      <c r="H56" s="40">
        <v>1.89</v>
      </c>
    </row>
    <row r="57" spans="1:8" x14ac:dyDescent="0.35">
      <c r="A57" s="15" t="s">
        <v>37</v>
      </c>
      <c r="B57" s="36">
        <v>29</v>
      </c>
      <c r="C57" s="11" t="s">
        <v>13</v>
      </c>
      <c r="D57" s="48">
        <v>2.37</v>
      </c>
      <c r="E57" s="48">
        <v>0.3</v>
      </c>
      <c r="F57" s="48">
        <v>10.74</v>
      </c>
      <c r="G57" s="77">
        <v>70.3</v>
      </c>
      <c r="H57" s="40">
        <v>1.97</v>
      </c>
    </row>
    <row r="58" spans="1:8" x14ac:dyDescent="0.35">
      <c r="A58" s="15" t="s">
        <v>36</v>
      </c>
      <c r="B58" s="38">
        <v>21.8</v>
      </c>
      <c r="C58" s="50" t="s">
        <v>13</v>
      </c>
      <c r="D58" s="8">
        <v>1.73</v>
      </c>
      <c r="E58" s="8">
        <v>0.67</v>
      </c>
      <c r="F58" s="8">
        <v>8.5299999999999994</v>
      </c>
      <c r="G58" s="63">
        <v>51.8</v>
      </c>
      <c r="H58" s="3">
        <v>1.47</v>
      </c>
    </row>
    <row r="59" spans="1:8" ht="15" thickBot="1" x14ac:dyDescent="0.4">
      <c r="A59" s="19"/>
      <c r="B59" s="41"/>
      <c r="C59" s="52"/>
      <c r="D59" s="53"/>
      <c r="E59" s="53"/>
      <c r="F59" s="53"/>
      <c r="G59" s="85"/>
      <c r="H59" s="67"/>
    </row>
    <row r="60" spans="1:8" ht="15" thickBot="1" x14ac:dyDescent="0.4">
      <c r="A60" s="24" t="s">
        <v>14</v>
      </c>
      <c r="B60" s="25"/>
      <c r="C60" s="20"/>
      <c r="D60" s="4">
        <f>SUM(D54:D59)</f>
        <v>28.830000000000002</v>
      </c>
      <c r="E60" s="4">
        <f>SUM(E54:E59)</f>
        <v>13.22</v>
      </c>
      <c r="F60" s="4">
        <f>SUM(F54:F59)</f>
        <v>58.540000000000006</v>
      </c>
      <c r="G60" s="62">
        <f>SUM(G54:G59)</f>
        <v>509.6</v>
      </c>
      <c r="H60" s="25">
        <f>SUM(H54:H59)</f>
        <v>56.589999999999996</v>
      </c>
    </row>
    <row r="61" spans="1:8" x14ac:dyDescent="0.35">
      <c r="A61" s="120"/>
      <c r="B61" s="121"/>
      <c r="C61" s="119"/>
      <c r="D61" s="121"/>
      <c r="E61" s="121"/>
      <c r="F61" s="121"/>
      <c r="G61" s="121"/>
      <c r="H61" s="122"/>
    </row>
    <row r="62" spans="1:8" ht="19" thickBot="1" x14ac:dyDescent="0.5">
      <c r="A62" s="7" t="s">
        <v>27</v>
      </c>
    </row>
    <row r="63" spans="1:8" ht="16" thickBot="1" x14ac:dyDescent="0.4">
      <c r="A63" s="23" t="s">
        <v>29</v>
      </c>
      <c r="B63" s="22" t="s">
        <v>51</v>
      </c>
    </row>
    <row r="64" spans="1:8" ht="15" thickBot="1" x14ac:dyDescent="0.4">
      <c r="A64" s="6" t="s">
        <v>1</v>
      </c>
      <c r="B64" s="74" t="s">
        <v>2</v>
      </c>
      <c r="C64" s="5" t="s">
        <v>3</v>
      </c>
      <c r="D64" s="5" t="s">
        <v>4</v>
      </c>
      <c r="E64" s="5" t="s">
        <v>5</v>
      </c>
      <c r="F64" s="5" t="s">
        <v>6</v>
      </c>
      <c r="G64" s="75" t="s">
        <v>7</v>
      </c>
      <c r="H64" s="6" t="s">
        <v>66</v>
      </c>
    </row>
    <row r="65" spans="1:8" x14ac:dyDescent="0.35">
      <c r="A65" s="15" t="s">
        <v>8</v>
      </c>
      <c r="B65" s="35">
        <v>15</v>
      </c>
      <c r="C65" s="55" t="s">
        <v>9</v>
      </c>
      <c r="D65" s="33">
        <v>0.12</v>
      </c>
      <c r="E65" s="33">
        <v>10.88</v>
      </c>
      <c r="F65" s="33">
        <v>0.2</v>
      </c>
      <c r="G65" s="76">
        <v>88</v>
      </c>
      <c r="H65" s="37">
        <v>12.18</v>
      </c>
    </row>
    <row r="66" spans="1:8" ht="29" x14ac:dyDescent="0.35">
      <c r="A66" s="108" t="s">
        <v>97</v>
      </c>
      <c r="B66" s="40">
        <v>205</v>
      </c>
      <c r="C66" s="17" t="s">
        <v>40</v>
      </c>
      <c r="D66" s="54">
        <v>6</v>
      </c>
      <c r="E66" s="54">
        <v>10.85</v>
      </c>
      <c r="F66" s="54">
        <v>38</v>
      </c>
      <c r="G66" s="87">
        <v>294</v>
      </c>
      <c r="H66" s="40">
        <v>19.489999999999998</v>
      </c>
    </row>
    <row r="67" spans="1:8" x14ac:dyDescent="0.35">
      <c r="A67" s="15" t="s">
        <v>12</v>
      </c>
      <c r="B67" s="36">
        <v>200</v>
      </c>
      <c r="C67" s="11" t="s">
        <v>45</v>
      </c>
      <c r="D67" s="48">
        <v>0.53</v>
      </c>
      <c r="E67" s="48"/>
      <c r="F67" s="48">
        <v>9.4700000000000006</v>
      </c>
      <c r="G67" s="77">
        <v>60</v>
      </c>
      <c r="H67" s="40">
        <v>1.89</v>
      </c>
    </row>
    <row r="68" spans="1:8" x14ac:dyDescent="0.35">
      <c r="A68" s="15" t="s">
        <v>37</v>
      </c>
      <c r="B68" s="36">
        <v>26</v>
      </c>
      <c r="C68" s="11" t="s">
        <v>13</v>
      </c>
      <c r="D68" s="48">
        <v>2.25</v>
      </c>
      <c r="E68" s="48">
        <v>0.26</v>
      </c>
      <c r="F68" s="48">
        <v>10.74</v>
      </c>
      <c r="G68" s="77">
        <v>70.3</v>
      </c>
      <c r="H68" s="40">
        <v>1.74</v>
      </c>
    </row>
    <row r="69" spans="1:8" ht="27.75" customHeight="1" x14ac:dyDescent="0.35">
      <c r="A69" s="29" t="s">
        <v>36</v>
      </c>
      <c r="B69" s="137">
        <v>19</v>
      </c>
      <c r="C69" s="138" t="s">
        <v>13</v>
      </c>
      <c r="D69" s="109">
        <v>1.64</v>
      </c>
      <c r="E69" s="109">
        <v>0.64</v>
      </c>
      <c r="F69" s="109">
        <v>8.1</v>
      </c>
      <c r="G69" s="110">
        <v>49.21</v>
      </c>
      <c r="H69" s="40">
        <v>1.29</v>
      </c>
    </row>
    <row r="70" spans="1:8" ht="15" thickBot="1" x14ac:dyDescent="0.4">
      <c r="A70" s="14" t="s">
        <v>16</v>
      </c>
      <c r="B70" s="36">
        <v>200</v>
      </c>
      <c r="C70" s="11" t="s">
        <v>13</v>
      </c>
      <c r="D70" s="48">
        <v>0.5</v>
      </c>
      <c r="E70" s="48">
        <v>0.5</v>
      </c>
      <c r="F70" s="48">
        <v>12.14</v>
      </c>
      <c r="G70" s="77">
        <v>58.21</v>
      </c>
      <c r="H70" s="67">
        <v>20</v>
      </c>
    </row>
    <row r="71" spans="1:8" ht="15" thickBot="1" x14ac:dyDescent="0.4">
      <c r="A71" s="24" t="s">
        <v>14</v>
      </c>
      <c r="B71" s="25">
        <f>SUM(B65:B70)</f>
        <v>665</v>
      </c>
      <c r="C71" s="20"/>
      <c r="D71" s="4">
        <f>SUM(D65:D70)</f>
        <v>11.040000000000001</v>
      </c>
      <c r="E71" s="4">
        <f>SUM(E65:E70)</f>
        <v>23.130000000000003</v>
      </c>
      <c r="F71" s="4">
        <f>SUM(F65:F70)</f>
        <v>78.650000000000006</v>
      </c>
      <c r="G71" s="80">
        <f>SUM(G65:G70)</f>
        <v>619.72</v>
      </c>
      <c r="H71" s="64">
        <f>SUM(H65:H70)</f>
        <v>56.589999999999996</v>
      </c>
    </row>
    <row r="72" spans="1:8" ht="15" thickBot="1" x14ac:dyDescent="0.4">
      <c r="A72" s="24"/>
      <c r="B72" s="130"/>
      <c r="C72" s="119"/>
      <c r="D72" s="121"/>
      <c r="E72" s="121"/>
      <c r="F72" s="121"/>
      <c r="G72" s="121"/>
      <c r="H72" s="129"/>
    </row>
    <row r="73" spans="1:8" ht="16" thickBot="1" x14ac:dyDescent="0.4">
      <c r="A73" s="23" t="s">
        <v>30</v>
      </c>
      <c r="B73" s="22" t="s">
        <v>51</v>
      </c>
    </row>
    <row r="74" spans="1:8" ht="15" thickBot="1" x14ac:dyDescent="0.4">
      <c r="A74" s="6" t="s">
        <v>1</v>
      </c>
      <c r="B74" s="74" t="s">
        <v>2</v>
      </c>
      <c r="C74" s="5" t="s">
        <v>3</v>
      </c>
      <c r="D74" s="5" t="s">
        <v>4</v>
      </c>
      <c r="E74" s="5" t="s">
        <v>5</v>
      </c>
      <c r="F74" s="5" t="s">
        <v>6</v>
      </c>
      <c r="G74" s="75" t="s">
        <v>7</v>
      </c>
      <c r="H74" s="6" t="s">
        <v>66</v>
      </c>
    </row>
    <row r="75" spans="1:8" ht="21" x14ac:dyDescent="0.35">
      <c r="A75" s="105" t="s">
        <v>76</v>
      </c>
      <c r="B75" s="44">
        <v>100</v>
      </c>
      <c r="C75" s="42" t="s">
        <v>44</v>
      </c>
      <c r="D75" s="30">
        <v>9.3800000000000008</v>
      </c>
      <c r="E75" s="30">
        <v>11.08</v>
      </c>
      <c r="F75" s="30">
        <v>8.9</v>
      </c>
      <c r="G75" s="86">
        <v>182.25</v>
      </c>
      <c r="H75" s="40">
        <v>30.62</v>
      </c>
    </row>
    <row r="76" spans="1:8" x14ac:dyDescent="0.35">
      <c r="A76" s="15" t="s">
        <v>34</v>
      </c>
      <c r="B76" s="36">
        <v>150</v>
      </c>
      <c r="C76" s="43" t="s">
        <v>47</v>
      </c>
      <c r="D76" s="48">
        <v>6.55</v>
      </c>
      <c r="E76" s="48">
        <v>6.95</v>
      </c>
      <c r="F76" s="48">
        <v>35.299999999999997</v>
      </c>
      <c r="G76" s="77">
        <v>234.85</v>
      </c>
      <c r="H76" s="40">
        <v>9.1999999999999993</v>
      </c>
    </row>
    <row r="77" spans="1:8" x14ac:dyDescent="0.35">
      <c r="A77" s="15" t="s">
        <v>53</v>
      </c>
      <c r="B77" s="36">
        <v>200</v>
      </c>
      <c r="C77" s="43" t="s">
        <v>64</v>
      </c>
      <c r="D77" s="48">
        <v>0.67</v>
      </c>
      <c r="E77" s="48">
        <v>0.28000000000000003</v>
      </c>
      <c r="F77" s="48">
        <v>15.76</v>
      </c>
      <c r="G77" s="83">
        <v>88.2</v>
      </c>
      <c r="H77" s="68">
        <v>10.73</v>
      </c>
    </row>
    <row r="78" spans="1:8" x14ac:dyDescent="0.35">
      <c r="A78" s="15" t="s">
        <v>37</v>
      </c>
      <c r="B78" s="40">
        <v>22</v>
      </c>
      <c r="C78" s="17" t="s">
        <v>13</v>
      </c>
      <c r="D78" s="54">
        <v>1.65</v>
      </c>
      <c r="E78" s="54">
        <v>0.22</v>
      </c>
      <c r="F78" s="54">
        <v>8.14</v>
      </c>
      <c r="G78" s="87">
        <v>54.25</v>
      </c>
      <c r="H78" s="40">
        <v>1.5</v>
      </c>
    </row>
    <row r="79" spans="1:8" x14ac:dyDescent="0.35">
      <c r="A79" s="15" t="s">
        <v>36</v>
      </c>
      <c r="B79" s="137">
        <v>19</v>
      </c>
      <c r="C79" s="138" t="s">
        <v>13</v>
      </c>
      <c r="D79" s="109">
        <v>1.64</v>
      </c>
      <c r="E79" s="109">
        <v>0.64</v>
      </c>
      <c r="F79" s="109">
        <v>8.1</v>
      </c>
      <c r="G79" s="110">
        <v>49.21</v>
      </c>
      <c r="H79" s="40">
        <v>1.29</v>
      </c>
    </row>
    <row r="80" spans="1:8" ht="15" thickBot="1" x14ac:dyDescent="0.4">
      <c r="A80" s="19" t="s">
        <v>17</v>
      </c>
      <c r="B80" s="41">
        <v>20</v>
      </c>
      <c r="C80" s="52" t="s">
        <v>13</v>
      </c>
      <c r="D80" s="53">
        <v>1.08</v>
      </c>
      <c r="E80" s="53">
        <v>1.7</v>
      </c>
      <c r="F80" s="53">
        <v>8.33</v>
      </c>
      <c r="G80" s="89">
        <v>51.2</v>
      </c>
      <c r="H80" s="67">
        <v>3.25</v>
      </c>
    </row>
    <row r="81" spans="1:8" ht="15" thickBot="1" x14ac:dyDescent="0.4">
      <c r="A81" s="24" t="s">
        <v>14</v>
      </c>
      <c r="B81" s="25">
        <f>SUM(B75:B80)</f>
        <v>511</v>
      </c>
      <c r="C81" s="20"/>
      <c r="D81" s="4">
        <f>SUM(D75:D80)</f>
        <v>20.97</v>
      </c>
      <c r="E81" s="4">
        <f>SUM(E75:E80)</f>
        <v>20.87</v>
      </c>
      <c r="F81" s="4">
        <f>SUM(F75:F80)</f>
        <v>84.529999999999987</v>
      </c>
      <c r="G81" s="80">
        <f>SUM(G75:G80)</f>
        <v>659.96</v>
      </c>
      <c r="H81" s="25">
        <f>SUM(H75:H80)</f>
        <v>56.589999999999996</v>
      </c>
    </row>
    <row r="82" spans="1:8" ht="15" thickBot="1" x14ac:dyDescent="0.4">
      <c r="A82" s="24"/>
      <c r="B82" s="121"/>
      <c r="C82" s="119"/>
      <c r="D82" s="121"/>
      <c r="E82" s="121"/>
      <c r="F82" s="121"/>
      <c r="G82" s="121"/>
      <c r="H82" s="121"/>
    </row>
    <row r="83" spans="1:8" ht="16" thickBot="1" x14ac:dyDescent="0.4">
      <c r="A83" s="23" t="s">
        <v>31</v>
      </c>
    </row>
    <row r="84" spans="1:8" ht="15" thickBot="1" x14ac:dyDescent="0.4">
      <c r="A84" s="22" t="s">
        <v>51</v>
      </c>
    </row>
    <row r="85" spans="1:8" ht="15" thickBot="1" x14ac:dyDescent="0.4">
      <c r="A85" s="6" t="s">
        <v>1</v>
      </c>
      <c r="B85" s="74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75" t="s">
        <v>7</v>
      </c>
      <c r="H85" s="6" t="s">
        <v>66</v>
      </c>
    </row>
    <row r="86" spans="1:8" ht="21" x14ac:dyDescent="0.35">
      <c r="A86" s="105" t="s">
        <v>77</v>
      </c>
      <c r="B86" s="44">
        <v>110</v>
      </c>
      <c r="C86" s="42" t="s">
        <v>59</v>
      </c>
      <c r="D86" s="30">
        <v>8.1300000000000008</v>
      </c>
      <c r="E86" s="30">
        <v>9.01</v>
      </c>
      <c r="F86" s="30">
        <v>8.6</v>
      </c>
      <c r="G86" s="86">
        <v>157</v>
      </c>
      <c r="H86" s="37">
        <v>40.6</v>
      </c>
    </row>
    <row r="87" spans="1:8" x14ac:dyDescent="0.35">
      <c r="A87" s="14" t="s">
        <v>78</v>
      </c>
      <c r="B87" s="46">
        <v>150</v>
      </c>
      <c r="C87" s="49" t="s">
        <v>43</v>
      </c>
      <c r="D87" s="9">
        <v>2.08</v>
      </c>
      <c r="E87" s="9">
        <v>6.75</v>
      </c>
      <c r="F87" s="9">
        <v>21.42</v>
      </c>
      <c r="G87" s="90">
        <v>126.66</v>
      </c>
      <c r="H87" s="40">
        <v>9.3800000000000008</v>
      </c>
    </row>
    <row r="88" spans="1:8" ht="23.25" customHeight="1" x14ac:dyDescent="0.35">
      <c r="A88" s="28" t="s">
        <v>91</v>
      </c>
      <c r="B88" s="40">
        <v>200</v>
      </c>
      <c r="C88" s="39" t="s">
        <v>92</v>
      </c>
      <c r="D88" s="54">
        <v>0.1</v>
      </c>
      <c r="E88" s="54"/>
      <c r="F88" s="54">
        <v>29.07</v>
      </c>
      <c r="G88" s="87">
        <v>113.8</v>
      </c>
      <c r="H88" s="40">
        <v>5.09</v>
      </c>
    </row>
    <row r="89" spans="1:8" ht="15" thickBot="1" x14ac:dyDescent="0.4">
      <c r="A89" s="29" t="s">
        <v>37</v>
      </c>
      <c r="B89" s="38">
        <v>22</v>
      </c>
      <c r="C89" s="12" t="s">
        <v>13</v>
      </c>
      <c r="D89" s="54">
        <v>1.65</v>
      </c>
      <c r="E89" s="54">
        <v>0.22</v>
      </c>
      <c r="F89" s="54">
        <v>8.14</v>
      </c>
      <c r="G89" s="87">
        <v>54.25</v>
      </c>
      <c r="H89" s="40">
        <v>1.52</v>
      </c>
    </row>
    <row r="90" spans="1:8" ht="15" thickBot="1" x14ac:dyDescent="0.4">
      <c r="A90" s="24" t="s">
        <v>14</v>
      </c>
      <c r="B90" s="25"/>
      <c r="C90" s="20"/>
      <c r="D90" s="4">
        <f>SUM(D86:D89)</f>
        <v>11.96</v>
      </c>
      <c r="E90" s="4">
        <f>SUM(E86:E89)</f>
        <v>15.98</v>
      </c>
      <c r="F90" s="4">
        <f>SUM(F86:F89)</f>
        <v>67.23</v>
      </c>
      <c r="G90" s="80">
        <f>SUM(G86:G89)</f>
        <v>451.71</v>
      </c>
      <c r="H90" s="64">
        <f>SUM(H86:H89)</f>
        <v>56.590000000000011</v>
      </c>
    </row>
    <row r="91" spans="1:8" ht="15" thickBot="1" x14ac:dyDescent="0.4">
      <c r="A91" s="24"/>
      <c r="B91" s="121"/>
      <c r="C91" s="119"/>
      <c r="D91" s="121"/>
      <c r="E91" s="121"/>
      <c r="F91" s="121"/>
      <c r="G91" s="121"/>
      <c r="H91" s="129"/>
    </row>
    <row r="92" spans="1:8" ht="16" thickBot="1" x14ac:dyDescent="0.4">
      <c r="A92" s="23" t="s">
        <v>98</v>
      </c>
    </row>
    <row r="93" spans="1:8" ht="15" thickBot="1" x14ac:dyDescent="0.4">
      <c r="A93" s="22" t="s">
        <v>51</v>
      </c>
    </row>
    <row r="94" spans="1:8" ht="15.75" customHeight="1" thickBot="1" x14ac:dyDescent="0.4">
      <c r="A94" s="6" t="s">
        <v>1</v>
      </c>
      <c r="B94" s="74" t="s">
        <v>2</v>
      </c>
      <c r="C94" s="5" t="s">
        <v>3</v>
      </c>
      <c r="D94" s="5" t="s">
        <v>4</v>
      </c>
      <c r="E94" s="5" t="s">
        <v>5</v>
      </c>
      <c r="F94" s="5" t="s">
        <v>6</v>
      </c>
      <c r="G94" s="75" t="s">
        <v>7</v>
      </c>
      <c r="H94" s="6" t="s">
        <v>66</v>
      </c>
    </row>
    <row r="95" spans="1:8" x14ac:dyDescent="0.35">
      <c r="A95" s="28" t="s">
        <v>89</v>
      </c>
      <c r="B95" s="44">
        <v>100</v>
      </c>
      <c r="C95" s="45" t="s">
        <v>22</v>
      </c>
      <c r="D95" s="30">
        <v>9.75</v>
      </c>
      <c r="E95" s="30">
        <v>4.95</v>
      </c>
      <c r="F95" s="30">
        <v>3.8</v>
      </c>
      <c r="G95" s="86">
        <v>105</v>
      </c>
      <c r="H95" s="37">
        <v>32.94</v>
      </c>
    </row>
    <row r="96" spans="1:8" x14ac:dyDescent="0.35">
      <c r="A96" s="29" t="s">
        <v>23</v>
      </c>
      <c r="B96" s="40">
        <v>150</v>
      </c>
      <c r="C96" s="39" t="s">
        <v>48</v>
      </c>
      <c r="D96" s="54">
        <v>3.09</v>
      </c>
      <c r="E96" s="54">
        <v>9.16</v>
      </c>
      <c r="F96" s="54">
        <v>19.22</v>
      </c>
      <c r="G96" s="82">
        <v>172.86</v>
      </c>
      <c r="H96" s="68">
        <v>15.12</v>
      </c>
    </row>
    <row r="97" spans="1:8" x14ac:dyDescent="0.35">
      <c r="A97" s="105" t="s">
        <v>41</v>
      </c>
      <c r="B97" s="40">
        <v>200</v>
      </c>
      <c r="C97" s="39" t="s">
        <v>42</v>
      </c>
      <c r="D97" s="1">
        <v>0.66</v>
      </c>
      <c r="E97" s="1">
        <v>0.09</v>
      </c>
      <c r="F97" s="1">
        <v>32.01</v>
      </c>
      <c r="G97" s="82">
        <v>132.80000000000001</v>
      </c>
      <c r="H97" s="40">
        <v>6.15</v>
      </c>
    </row>
    <row r="98" spans="1:8" x14ac:dyDescent="0.35">
      <c r="A98" s="29" t="s">
        <v>37</v>
      </c>
      <c r="B98" s="40">
        <v>19</v>
      </c>
      <c r="C98" s="17" t="s">
        <v>13</v>
      </c>
      <c r="D98" s="54">
        <v>1.5</v>
      </c>
      <c r="E98" s="54">
        <v>0.19</v>
      </c>
      <c r="F98" s="54">
        <v>6.8</v>
      </c>
      <c r="G98" s="87">
        <v>44.53</v>
      </c>
      <c r="H98" s="40">
        <v>1.29</v>
      </c>
    </row>
    <row r="99" spans="1:8" ht="15" thickBot="1" x14ac:dyDescent="0.4">
      <c r="A99" s="15" t="s">
        <v>36</v>
      </c>
      <c r="B99" s="38">
        <v>16</v>
      </c>
      <c r="C99" s="12" t="s">
        <v>13</v>
      </c>
      <c r="D99" s="51">
        <v>1.5</v>
      </c>
      <c r="E99" s="51">
        <v>0.55000000000000004</v>
      </c>
      <c r="F99" s="51">
        <v>7.8</v>
      </c>
      <c r="G99" s="79">
        <v>42.3</v>
      </c>
      <c r="H99" s="40">
        <v>1.0900000000000001</v>
      </c>
    </row>
    <row r="100" spans="1:8" ht="15" thickBot="1" x14ac:dyDescent="0.4">
      <c r="A100" s="24" t="s">
        <v>14</v>
      </c>
      <c r="B100" s="25">
        <f>SUM(B95:B99)</f>
        <v>485</v>
      </c>
      <c r="C100" s="20"/>
      <c r="D100" s="4">
        <f>SUM(D95:D99)</f>
        <v>16.5</v>
      </c>
      <c r="E100" s="4">
        <f>SUM(E95:E99)</f>
        <v>14.94</v>
      </c>
      <c r="F100" s="4">
        <f>SUM(F95:F99)</f>
        <v>69.63</v>
      </c>
      <c r="G100" s="80">
        <f>SUM(G95:G99)</f>
        <v>497.49000000000007</v>
      </c>
      <c r="H100" s="65">
        <f>SUM(H95:H99)</f>
        <v>56.589999999999996</v>
      </c>
    </row>
    <row r="101" spans="1:8" ht="15" thickBot="1" x14ac:dyDescent="0.4">
      <c r="A101" s="24"/>
      <c r="B101" s="121"/>
      <c r="C101" s="119"/>
      <c r="D101" s="121"/>
      <c r="E101" s="121"/>
      <c r="F101" s="121"/>
      <c r="G101" s="121"/>
      <c r="H101" s="128"/>
    </row>
    <row r="102" spans="1:8" ht="16" thickBot="1" x14ac:dyDescent="0.4">
      <c r="A102" s="23" t="s">
        <v>67</v>
      </c>
    </row>
    <row r="103" spans="1:8" ht="15" thickBot="1" x14ac:dyDescent="0.4">
      <c r="A103" s="22" t="s">
        <v>51</v>
      </c>
    </row>
    <row r="104" spans="1:8" ht="15" thickBot="1" x14ac:dyDescent="0.4">
      <c r="A104" s="6" t="s">
        <v>1</v>
      </c>
      <c r="B104" s="74" t="s">
        <v>2</v>
      </c>
      <c r="C104" s="5" t="s">
        <v>3</v>
      </c>
      <c r="D104" s="5" t="s">
        <v>4</v>
      </c>
      <c r="E104" s="5" t="s">
        <v>5</v>
      </c>
      <c r="F104" s="5" t="s">
        <v>6</v>
      </c>
      <c r="G104" s="75" t="s">
        <v>7</v>
      </c>
      <c r="H104" s="91" t="s">
        <v>66</v>
      </c>
    </row>
    <row r="105" spans="1:8" x14ac:dyDescent="0.35">
      <c r="A105" s="105" t="s">
        <v>61</v>
      </c>
      <c r="B105" s="44">
        <v>100</v>
      </c>
      <c r="C105" s="45" t="s">
        <v>79</v>
      </c>
      <c r="D105" s="32">
        <v>12.81</v>
      </c>
      <c r="E105" s="32">
        <v>9.0299999999999994</v>
      </c>
      <c r="F105" s="32">
        <v>4.45</v>
      </c>
      <c r="G105" s="93">
        <v>165</v>
      </c>
      <c r="H105" s="26">
        <v>31.25</v>
      </c>
    </row>
    <row r="106" spans="1:8" x14ac:dyDescent="0.35">
      <c r="A106" s="15" t="s">
        <v>63</v>
      </c>
      <c r="B106" s="36">
        <v>150</v>
      </c>
      <c r="C106" s="43" t="s">
        <v>43</v>
      </c>
      <c r="D106" s="48">
        <v>7.38</v>
      </c>
      <c r="E106" s="48">
        <v>7.96</v>
      </c>
      <c r="F106" s="48">
        <v>18.34</v>
      </c>
      <c r="G106" s="77">
        <v>233.34</v>
      </c>
      <c r="H106" s="40">
        <v>11.15</v>
      </c>
    </row>
    <row r="107" spans="1:8" x14ac:dyDescent="0.35">
      <c r="A107" s="15" t="s">
        <v>16</v>
      </c>
      <c r="B107" s="36">
        <v>200</v>
      </c>
      <c r="C107" s="39" t="s">
        <v>49</v>
      </c>
      <c r="D107" s="48">
        <v>1</v>
      </c>
      <c r="E107" s="48"/>
      <c r="F107" s="48">
        <v>20</v>
      </c>
      <c r="G107" s="77">
        <v>84.8</v>
      </c>
      <c r="H107" s="40">
        <v>12.48</v>
      </c>
    </row>
    <row r="108" spans="1:8" ht="15" thickBot="1" x14ac:dyDescent="0.4">
      <c r="A108" s="15" t="s">
        <v>37</v>
      </c>
      <c r="B108" s="40">
        <v>25</v>
      </c>
      <c r="C108" s="17" t="s">
        <v>13</v>
      </c>
      <c r="D108" s="48">
        <v>2.16</v>
      </c>
      <c r="E108" s="48">
        <v>0.25</v>
      </c>
      <c r="F108" s="48">
        <v>10.33</v>
      </c>
      <c r="G108" s="77">
        <v>67.599999999999994</v>
      </c>
      <c r="H108" s="40">
        <v>1.71</v>
      </c>
    </row>
    <row r="109" spans="1:8" ht="15" thickBot="1" x14ac:dyDescent="0.4">
      <c r="A109" s="24" t="s">
        <v>14</v>
      </c>
      <c r="B109" s="25">
        <f>SUM(B105:B108)</f>
        <v>475</v>
      </c>
      <c r="C109" s="20"/>
      <c r="D109" s="4">
        <f>SUM(D105:D108)</f>
        <v>23.35</v>
      </c>
      <c r="E109" s="4">
        <f>SUM(E105:E108)</f>
        <v>17.239999999999998</v>
      </c>
      <c r="F109" s="4">
        <f>SUM(F105:F108)</f>
        <v>53.12</v>
      </c>
      <c r="G109" s="80">
        <f>SUM(G105:G108)</f>
        <v>550.74</v>
      </c>
      <c r="H109" s="92">
        <f>SUM(H105:H108)</f>
        <v>56.589999999999996</v>
      </c>
    </row>
    <row r="110" spans="1:8" ht="15" thickBot="1" x14ac:dyDescent="0.4">
      <c r="A110" s="120"/>
      <c r="B110" s="121"/>
      <c r="C110" s="119"/>
      <c r="D110" s="121"/>
      <c r="E110" s="121"/>
      <c r="F110" s="121"/>
      <c r="G110" s="121"/>
      <c r="H110" s="121"/>
    </row>
    <row r="111" spans="1:8" ht="15" thickBot="1" x14ac:dyDescent="0.4">
      <c r="A111" s="72" t="s">
        <v>51</v>
      </c>
      <c r="B111" s="71"/>
      <c r="C111" s="70" t="s">
        <v>68</v>
      </c>
    </row>
    <row r="112" spans="1:8" ht="15" thickBot="1" x14ac:dyDescent="0.4">
      <c r="A112" s="6" t="s">
        <v>1</v>
      </c>
      <c r="B112" s="10" t="s">
        <v>2</v>
      </c>
      <c r="C112" s="5" t="s">
        <v>3</v>
      </c>
      <c r="D112" s="5" t="s">
        <v>4</v>
      </c>
      <c r="E112" s="5" t="s">
        <v>5</v>
      </c>
      <c r="F112" s="5" t="s">
        <v>6</v>
      </c>
      <c r="G112" s="58" t="s">
        <v>7</v>
      </c>
      <c r="H112" s="6" t="s">
        <v>66</v>
      </c>
    </row>
    <row r="113" spans="1:8" x14ac:dyDescent="0.35">
      <c r="A113" s="15" t="s">
        <v>8</v>
      </c>
      <c r="B113" s="36">
        <v>10</v>
      </c>
      <c r="C113" s="43" t="s">
        <v>9</v>
      </c>
      <c r="D113" s="48">
        <v>0.08</v>
      </c>
      <c r="E113" s="48">
        <v>7.25</v>
      </c>
      <c r="F113" s="48">
        <v>0.13</v>
      </c>
      <c r="G113" s="77">
        <v>66</v>
      </c>
      <c r="H113" s="37">
        <v>8.1199999999999992</v>
      </c>
    </row>
    <row r="114" spans="1:8" x14ac:dyDescent="0.35">
      <c r="A114" s="15" t="s">
        <v>10</v>
      </c>
      <c r="B114" s="36">
        <v>20</v>
      </c>
      <c r="C114" s="43" t="s">
        <v>11</v>
      </c>
      <c r="D114" s="48">
        <v>5.25</v>
      </c>
      <c r="E114" s="48">
        <v>5.32</v>
      </c>
      <c r="F114" s="48">
        <v>0</v>
      </c>
      <c r="G114" s="60">
        <v>68.66</v>
      </c>
      <c r="H114" s="40">
        <v>13.27</v>
      </c>
    </row>
    <row r="115" spans="1:8" ht="29" x14ac:dyDescent="0.35">
      <c r="A115" s="18" t="s">
        <v>69</v>
      </c>
      <c r="B115" s="37">
        <v>210</v>
      </c>
      <c r="C115" s="56" t="s">
        <v>38</v>
      </c>
      <c r="D115" s="57">
        <v>8.64</v>
      </c>
      <c r="E115" s="57">
        <v>11.06</v>
      </c>
      <c r="F115" s="57">
        <v>38</v>
      </c>
      <c r="G115" s="61">
        <v>312</v>
      </c>
      <c r="H115" s="40">
        <v>20.27</v>
      </c>
    </row>
    <row r="116" spans="1:8" x14ac:dyDescent="0.35">
      <c r="A116" s="15" t="s">
        <v>19</v>
      </c>
      <c r="B116" s="36">
        <v>200</v>
      </c>
      <c r="C116" s="43" t="s">
        <v>20</v>
      </c>
      <c r="D116" s="48">
        <v>4.08</v>
      </c>
      <c r="E116" s="48">
        <v>3.54</v>
      </c>
      <c r="F116" s="48">
        <v>12.59</v>
      </c>
      <c r="G116" s="60">
        <v>118.6</v>
      </c>
      <c r="H116" s="40">
        <v>11.2</v>
      </c>
    </row>
    <row r="117" spans="1:8" x14ac:dyDescent="0.35">
      <c r="A117" s="15" t="s">
        <v>37</v>
      </c>
      <c r="B117" s="36">
        <v>30</v>
      </c>
      <c r="C117" s="43" t="s">
        <v>13</v>
      </c>
      <c r="D117" s="48">
        <v>2.37</v>
      </c>
      <c r="E117" s="48">
        <v>0.3</v>
      </c>
      <c r="F117" s="48">
        <v>10.74</v>
      </c>
      <c r="G117" s="60">
        <v>70.3</v>
      </c>
      <c r="H117" s="40">
        <v>2.0299999999999998</v>
      </c>
    </row>
    <row r="118" spans="1:8" ht="15" thickBot="1" x14ac:dyDescent="0.4">
      <c r="A118" s="16" t="s">
        <v>36</v>
      </c>
      <c r="B118" s="40">
        <v>25</v>
      </c>
      <c r="C118" s="17" t="s">
        <v>13</v>
      </c>
      <c r="D118" s="48">
        <v>2.16</v>
      </c>
      <c r="E118" s="48">
        <v>0.25</v>
      </c>
      <c r="F118" s="48">
        <v>10.33</v>
      </c>
      <c r="G118" s="77">
        <v>67.599999999999994</v>
      </c>
      <c r="H118" s="40">
        <v>1.7</v>
      </c>
    </row>
    <row r="119" spans="1:8" ht="15" thickBot="1" x14ac:dyDescent="0.4">
      <c r="A119" s="21" t="s">
        <v>14</v>
      </c>
      <c r="B119" s="25"/>
      <c r="C119" s="20"/>
      <c r="D119" s="4">
        <f>SUM(D113:D118)</f>
        <v>22.580000000000002</v>
      </c>
      <c r="E119" s="4">
        <f>SUM(E113:E118)</f>
        <v>27.720000000000002</v>
      </c>
      <c r="F119" s="4">
        <f>SUM(F113:F118)</f>
        <v>71.790000000000006</v>
      </c>
      <c r="G119" s="62">
        <f>SUM(G113:G118)</f>
        <v>703.16</v>
      </c>
      <c r="H119" s="65">
        <f>SUM(H113:H118)</f>
        <v>56.59</v>
      </c>
    </row>
    <row r="120" spans="1:8" ht="15" thickBot="1" x14ac:dyDescent="0.4">
      <c r="D120" s="64" t="s">
        <v>93</v>
      </c>
      <c r="E120" s="111" t="s">
        <v>94</v>
      </c>
      <c r="F120" s="64" t="s">
        <v>95</v>
      </c>
      <c r="G120" s="114" t="s">
        <v>96</v>
      </c>
    </row>
    <row r="121" spans="1:8" x14ac:dyDescent="0.35">
      <c r="D121" s="37">
        <f>D11+D19+D30+D39+D49+D71+D81+D90+D100+D109+D119+D60</f>
        <v>236.79000000000002</v>
      </c>
      <c r="E121" s="37">
        <f>E11+E19+E30+E39+E49+E71+E81+E90+E100+E109+E119+E60</f>
        <v>239.70000000000002</v>
      </c>
      <c r="F121" s="37">
        <f t="shared" ref="F121:G121" si="0">F11+F19+F30+F39+F49+F71+F81+F90+F100+F109+F119+F60</f>
        <v>862.32999999999993</v>
      </c>
      <c r="G121" s="37">
        <f t="shared" si="0"/>
        <v>7089.15</v>
      </c>
    </row>
    <row r="122" spans="1:8" ht="15" thickBot="1" x14ac:dyDescent="0.4">
      <c r="D122" s="106">
        <f>D121/D121</f>
        <v>1</v>
      </c>
      <c r="E122" s="113">
        <f>E121/D121</f>
        <v>1.0122893703281388</v>
      </c>
      <c r="F122" s="117">
        <f>F121/D121</f>
        <v>3.6417500739051474</v>
      </c>
      <c r="G122" s="116">
        <f>G121/10</f>
        <v>708.91499999999996</v>
      </c>
    </row>
  </sheetData>
  <mergeCells count="1">
    <mergeCell ref="A1:G1"/>
  </mergeCells>
  <pageMargins left="0.13541666666666666" right="0.11458333333333333" top="0.15625" bottom="3.125E-2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view="pageLayout" topLeftCell="A13" workbookViewId="0">
      <selection activeCell="B42" sqref="B42"/>
    </sheetView>
  </sheetViews>
  <sheetFormatPr defaultRowHeight="14.5" x14ac:dyDescent="0.35"/>
  <cols>
    <col min="1" max="1" width="36.1796875" customWidth="1"/>
    <col min="2" max="2" width="8.1796875" customWidth="1"/>
    <col min="4" max="4" width="7.81640625" customWidth="1"/>
    <col min="6" max="6" width="6.81640625" customWidth="1"/>
  </cols>
  <sheetData>
    <row r="1" spans="1:8" ht="16" thickBot="1" x14ac:dyDescent="0.4">
      <c r="A1" s="23" t="s">
        <v>0</v>
      </c>
    </row>
    <row r="2" spans="1:8" ht="19" thickBot="1" x14ac:dyDescent="0.5">
      <c r="A2" s="22" t="s">
        <v>51</v>
      </c>
      <c r="C2" s="7" t="s">
        <v>26</v>
      </c>
    </row>
    <row r="3" spans="1:8" ht="15" thickBot="1" x14ac:dyDescent="0.4">
      <c r="A3" s="6" t="s">
        <v>1</v>
      </c>
      <c r="B3" s="7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75" t="s">
        <v>7</v>
      </c>
      <c r="H3" s="6" t="s">
        <v>66</v>
      </c>
    </row>
    <row r="4" spans="1:8" x14ac:dyDescent="0.35">
      <c r="A4" s="15" t="s">
        <v>8</v>
      </c>
      <c r="B4" s="35">
        <v>15</v>
      </c>
      <c r="C4" s="55" t="s">
        <v>9</v>
      </c>
      <c r="D4" s="33">
        <v>0.12</v>
      </c>
      <c r="E4" s="33">
        <v>10.88</v>
      </c>
      <c r="F4" s="33">
        <v>0.2</v>
      </c>
      <c r="G4" s="76">
        <v>88</v>
      </c>
      <c r="H4" s="37">
        <v>12.18</v>
      </c>
    </row>
    <row r="5" spans="1:8" x14ac:dyDescent="0.35">
      <c r="A5" s="15" t="s">
        <v>10</v>
      </c>
      <c r="B5" s="36">
        <v>20</v>
      </c>
      <c r="C5" s="43" t="s">
        <v>11</v>
      </c>
      <c r="D5" s="48">
        <v>5.25</v>
      </c>
      <c r="E5" s="48">
        <v>5.32</v>
      </c>
      <c r="F5" s="48">
        <v>0</v>
      </c>
      <c r="G5" s="77">
        <v>68.66</v>
      </c>
      <c r="H5" s="40">
        <v>13.27</v>
      </c>
    </row>
    <row r="6" spans="1:8" ht="30" customHeight="1" x14ac:dyDescent="0.35">
      <c r="A6" s="28" t="s">
        <v>82</v>
      </c>
      <c r="B6" s="37">
        <v>210</v>
      </c>
      <c r="C6" s="56" t="s">
        <v>38</v>
      </c>
      <c r="D6" s="57">
        <v>8.64</v>
      </c>
      <c r="E6" s="57">
        <v>11.06</v>
      </c>
      <c r="F6" s="57">
        <v>38</v>
      </c>
      <c r="G6" s="78">
        <v>312</v>
      </c>
      <c r="H6" s="40">
        <v>20.32</v>
      </c>
    </row>
    <row r="7" spans="1:8" x14ac:dyDescent="0.35">
      <c r="A7" s="15" t="s">
        <v>19</v>
      </c>
      <c r="B7" s="36">
        <v>200</v>
      </c>
      <c r="C7" s="43" t="s">
        <v>20</v>
      </c>
      <c r="D7" s="48">
        <v>4.08</v>
      </c>
      <c r="E7" s="48">
        <v>3.54</v>
      </c>
      <c r="F7" s="48">
        <v>12.59</v>
      </c>
      <c r="G7" s="77">
        <v>118.6</v>
      </c>
      <c r="H7" s="40">
        <v>11.2</v>
      </c>
    </row>
    <row r="8" spans="1:8" ht="15" thickBot="1" x14ac:dyDescent="0.4">
      <c r="A8" s="15" t="s">
        <v>37</v>
      </c>
      <c r="B8" s="36">
        <v>45</v>
      </c>
      <c r="C8" s="43" t="s">
        <v>13</v>
      </c>
      <c r="D8" s="48">
        <v>3.11</v>
      </c>
      <c r="E8" s="48">
        <v>0.3</v>
      </c>
      <c r="F8" s="48">
        <v>14.1</v>
      </c>
      <c r="G8" s="77">
        <v>92.32</v>
      </c>
      <c r="H8" s="40">
        <v>3.03</v>
      </c>
    </row>
    <row r="9" spans="1:8" ht="15" thickBot="1" x14ac:dyDescent="0.4">
      <c r="A9" s="21" t="s">
        <v>14</v>
      </c>
      <c r="B9" s="25">
        <f>SUM(B4:B8)</f>
        <v>490</v>
      </c>
      <c r="C9" s="20"/>
      <c r="D9" s="4">
        <f>SUM(D4:D8)</f>
        <v>21.200000000000003</v>
      </c>
      <c r="E9" s="4">
        <f>SUM(E4:E8)</f>
        <v>31.100000000000005</v>
      </c>
      <c r="F9" s="4">
        <f>SUM(F4:F8)</f>
        <v>64.89</v>
      </c>
      <c r="G9" s="80">
        <f>SUM(G4:G8)</f>
        <v>679.57999999999993</v>
      </c>
      <c r="H9" s="64">
        <f>SUM(H4:H8)</f>
        <v>60</v>
      </c>
    </row>
    <row r="10" spans="1:8" ht="15" thickBot="1" x14ac:dyDescent="0.4"/>
    <row r="11" spans="1:8" ht="16" thickBot="1" x14ac:dyDescent="0.4">
      <c r="A11" s="23" t="s">
        <v>15</v>
      </c>
    </row>
    <row r="12" spans="1:8" ht="15" thickBot="1" x14ac:dyDescent="0.4">
      <c r="A12" s="22" t="s">
        <v>51</v>
      </c>
    </row>
    <row r="13" spans="1:8" ht="15" thickBot="1" x14ac:dyDescent="0.4">
      <c r="A13" s="6" t="s">
        <v>1</v>
      </c>
      <c r="B13" s="74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75" t="s">
        <v>7</v>
      </c>
      <c r="H13" s="6" t="s">
        <v>66</v>
      </c>
    </row>
    <row r="14" spans="1:8" x14ac:dyDescent="0.35">
      <c r="A14" s="96" t="s">
        <v>83</v>
      </c>
      <c r="B14" s="97">
        <v>30</v>
      </c>
      <c r="C14" s="98" t="s">
        <v>84</v>
      </c>
      <c r="D14" s="99">
        <v>0.24</v>
      </c>
      <c r="E14" s="99">
        <v>0.03</v>
      </c>
      <c r="F14" s="99">
        <v>0.51</v>
      </c>
      <c r="G14" s="100">
        <v>3</v>
      </c>
      <c r="H14" s="101">
        <v>4.92</v>
      </c>
    </row>
    <row r="15" spans="1:8" x14ac:dyDescent="0.35">
      <c r="A15" s="15" t="s">
        <v>52</v>
      </c>
      <c r="B15" s="118">
        <v>230</v>
      </c>
      <c r="C15" s="43" t="s">
        <v>46</v>
      </c>
      <c r="D15" s="48">
        <v>18.010000000000002</v>
      </c>
      <c r="E15" s="48">
        <v>12.3</v>
      </c>
      <c r="F15" s="48">
        <v>36.450000000000003</v>
      </c>
      <c r="G15" s="77">
        <v>342</v>
      </c>
      <c r="H15" s="118">
        <v>40.82</v>
      </c>
    </row>
    <row r="16" spans="1:8" x14ac:dyDescent="0.35">
      <c r="A16" s="15" t="s">
        <v>16</v>
      </c>
      <c r="B16" s="36">
        <v>200</v>
      </c>
      <c r="C16" s="39" t="s">
        <v>49</v>
      </c>
      <c r="D16" s="48">
        <v>1</v>
      </c>
      <c r="E16" s="48"/>
      <c r="F16" s="48">
        <v>20</v>
      </c>
      <c r="G16" s="77">
        <v>84.8</v>
      </c>
      <c r="H16" s="36">
        <v>12.48</v>
      </c>
    </row>
    <row r="17" spans="1:8" ht="15" thickBot="1" x14ac:dyDescent="0.4">
      <c r="A17" s="15" t="s">
        <v>37</v>
      </c>
      <c r="B17" s="36">
        <v>26</v>
      </c>
      <c r="C17" s="43" t="s">
        <v>13</v>
      </c>
      <c r="D17" s="48">
        <v>2.37</v>
      </c>
      <c r="E17" s="48">
        <v>0.3</v>
      </c>
      <c r="F17" s="48">
        <v>10.74</v>
      </c>
      <c r="G17" s="77">
        <v>70.3</v>
      </c>
      <c r="H17" s="36">
        <v>1.78</v>
      </c>
    </row>
    <row r="18" spans="1:8" ht="15" thickBot="1" x14ac:dyDescent="0.4">
      <c r="A18" s="21" t="s">
        <v>14</v>
      </c>
      <c r="B18" s="25">
        <f>SUM(B14:B17)</f>
        <v>486</v>
      </c>
      <c r="C18" s="20"/>
      <c r="D18" s="4">
        <f>SUM(D14:D17)</f>
        <v>21.62</v>
      </c>
      <c r="E18" s="4">
        <f>SUM(E14:E17)</f>
        <v>12.63</v>
      </c>
      <c r="F18" s="4">
        <f>SUM(F14:F17)</f>
        <v>67.7</v>
      </c>
      <c r="G18" s="80">
        <f>SUM(G14:G17)</f>
        <v>500.1</v>
      </c>
      <c r="H18" s="25">
        <f>SUM(H14:H17)</f>
        <v>60</v>
      </c>
    </row>
    <row r="19" spans="1:8" ht="15" thickBot="1" x14ac:dyDescent="0.4"/>
    <row r="20" spans="1:8" ht="16" thickBot="1" x14ac:dyDescent="0.4">
      <c r="A20" s="23" t="s">
        <v>18</v>
      </c>
    </row>
    <row r="21" spans="1:8" ht="15" thickBot="1" x14ac:dyDescent="0.4">
      <c r="A21" s="22" t="s">
        <v>51</v>
      </c>
    </row>
    <row r="22" spans="1:8" ht="15" thickBot="1" x14ac:dyDescent="0.4">
      <c r="A22" s="6" t="s">
        <v>1</v>
      </c>
      <c r="B22" s="74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G22" s="75" t="s">
        <v>7</v>
      </c>
      <c r="H22" s="6" t="s">
        <v>66</v>
      </c>
    </row>
    <row r="23" spans="1:8" x14ac:dyDescent="0.35">
      <c r="A23" s="28" t="s">
        <v>54</v>
      </c>
      <c r="B23" s="44">
        <v>80</v>
      </c>
      <c r="C23" s="45" t="s">
        <v>55</v>
      </c>
      <c r="D23" s="32">
        <v>6.88</v>
      </c>
      <c r="E23" s="32">
        <v>5.6</v>
      </c>
      <c r="F23" s="32">
        <v>9.61</v>
      </c>
      <c r="G23" s="93">
        <v>116</v>
      </c>
      <c r="H23" s="40">
        <v>19.23</v>
      </c>
    </row>
    <row r="24" spans="1:8" x14ac:dyDescent="0.35">
      <c r="A24" s="29" t="s">
        <v>23</v>
      </c>
      <c r="B24" s="40">
        <v>180</v>
      </c>
      <c r="C24" s="39" t="s">
        <v>48</v>
      </c>
      <c r="D24" s="54">
        <v>3.71</v>
      </c>
      <c r="E24" s="54">
        <v>10.99</v>
      </c>
      <c r="F24" s="54">
        <v>23.06</v>
      </c>
      <c r="G24" s="82">
        <v>207.43</v>
      </c>
      <c r="H24" s="68">
        <v>19.89</v>
      </c>
    </row>
    <row r="25" spans="1:8" x14ac:dyDescent="0.35">
      <c r="A25" s="15" t="s">
        <v>53</v>
      </c>
      <c r="B25" s="36">
        <v>200</v>
      </c>
      <c r="C25" s="43" t="s">
        <v>64</v>
      </c>
      <c r="D25" s="48">
        <v>0.67</v>
      </c>
      <c r="E25" s="48">
        <v>0.28000000000000003</v>
      </c>
      <c r="F25" s="48">
        <v>15.76</v>
      </c>
      <c r="G25" s="83">
        <v>88.2</v>
      </c>
      <c r="H25" s="68">
        <v>10.73</v>
      </c>
    </row>
    <row r="26" spans="1:8" x14ac:dyDescent="0.35">
      <c r="A26" s="15" t="s">
        <v>37</v>
      </c>
      <c r="B26" s="36">
        <v>30</v>
      </c>
      <c r="C26" s="43" t="s">
        <v>13</v>
      </c>
      <c r="D26" s="48">
        <v>2.46</v>
      </c>
      <c r="E26" s="48">
        <v>0.31</v>
      </c>
      <c r="F26" s="48">
        <v>11.1</v>
      </c>
      <c r="G26" s="83">
        <v>72.650000000000006</v>
      </c>
      <c r="H26" s="40">
        <v>2.0299999999999998</v>
      </c>
    </row>
    <row r="27" spans="1:8" ht="15" thickBot="1" x14ac:dyDescent="0.4">
      <c r="A27" s="19" t="s">
        <v>17</v>
      </c>
      <c r="B27" s="41">
        <v>50</v>
      </c>
      <c r="C27" s="52" t="s">
        <v>13</v>
      </c>
      <c r="D27" s="53">
        <v>2.69</v>
      </c>
      <c r="E27" s="53">
        <v>4.2</v>
      </c>
      <c r="F27" s="53">
        <v>20.83</v>
      </c>
      <c r="G27" s="85">
        <v>128</v>
      </c>
      <c r="H27" s="67">
        <v>8.1199999999999992</v>
      </c>
    </row>
    <row r="28" spans="1:8" ht="15" thickBot="1" x14ac:dyDescent="0.4">
      <c r="A28" s="24" t="s">
        <v>14</v>
      </c>
      <c r="B28" s="25">
        <f>SUM(B23:B27)</f>
        <v>540</v>
      </c>
      <c r="C28" s="20"/>
      <c r="D28" s="4">
        <f>SUM(D23:D27)</f>
        <v>16.41</v>
      </c>
      <c r="E28" s="4">
        <f>SUM(E23:E27)</f>
        <v>21.38</v>
      </c>
      <c r="F28" s="4">
        <f>SUM(F23:F27)</f>
        <v>80.36</v>
      </c>
      <c r="G28" s="80">
        <f>SUM(G23:G27)</f>
        <v>612.28</v>
      </c>
      <c r="H28" s="65">
        <f>SUM(H23:H27)</f>
        <v>60.000000000000007</v>
      </c>
    </row>
    <row r="29" spans="1:8" ht="15" thickBot="1" x14ac:dyDescent="0.4"/>
    <row r="30" spans="1:8" ht="16" thickBot="1" x14ac:dyDescent="0.4">
      <c r="A30" s="23" t="s">
        <v>21</v>
      </c>
    </row>
    <row r="31" spans="1:8" ht="15" thickBot="1" x14ac:dyDescent="0.4">
      <c r="A31" s="22" t="s">
        <v>51</v>
      </c>
    </row>
    <row r="32" spans="1:8" ht="15" thickBot="1" x14ac:dyDescent="0.4">
      <c r="A32" s="6" t="s">
        <v>1</v>
      </c>
      <c r="B32" s="74" t="s">
        <v>2</v>
      </c>
      <c r="C32" s="5" t="s">
        <v>3</v>
      </c>
      <c r="D32" s="5" t="s">
        <v>4</v>
      </c>
      <c r="E32" s="5" t="s">
        <v>5</v>
      </c>
      <c r="F32" s="5" t="s">
        <v>6</v>
      </c>
      <c r="G32" s="75" t="s">
        <v>7</v>
      </c>
      <c r="H32" s="6" t="s">
        <v>66</v>
      </c>
    </row>
    <row r="33" spans="1:8" ht="32.25" customHeight="1" x14ac:dyDescent="0.35">
      <c r="A33" s="28" t="s">
        <v>56</v>
      </c>
      <c r="B33" s="44">
        <v>100</v>
      </c>
      <c r="C33" s="42" t="s">
        <v>33</v>
      </c>
      <c r="D33" s="30">
        <v>7.75</v>
      </c>
      <c r="E33" s="30">
        <v>9.57</v>
      </c>
      <c r="F33" s="30">
        <v>8.24</v>
      </c>
      <c r="G33" s="86">
        <v>122.5</v>
      </c>
      <c r="H33" s="40">
        <v>36.47</v>
      </c>
    </row>
    <row r="34" spans="1:8" x14ac:dyDescent="0.35">
      <c r="A34" s="15" t="s">
        <v>63</v>
      </c>
      <c r="B34" s="36">
        <v>180</v>
      </c>
      <c r="C34" s="43" t="s">
        <v>43</v>
      </c>
      <c r="D34" s="48">
        <v>8.85</v>
      </c>
      <c r="E34" s="48">
        <v>9.5500000000000007</v>
      </c>
      <c r="F34" s="48">
        <v>22</v>
      </c>
      <c r="G34" s="77">
        <v>280</v>
      </c>
      <c r="H34" s="40">
        <v>15.25</v>
      </c>
    </row>
    <row r="35" spans="1:8" ht="30" customHeight="1" x14ac:dyDescent="0.35">
      <c r="A35" s="28" t="s">
        <v>41</v>
      </c>
      <c r="B35" s="40">
        <v>200</v>
      </c>
      <c r="C35" s="39" t="s">
        <v>42</v>
      </c>
      <c r="D35" s="54">
        <v>0.66</v>
      </c>
      <c r="E35" s="54">
        <v>0.09</v>
      </c>
      <c r="F35" s="54">
        <v>32.01</v>
      </c>
      <c r="G35" s="87">
        <v>132.80000000000001</v>
      </c>
      <c r="H35" s="40">
        <v>6.15</v>
      </c>
    </row>
    <row r="36" spans="1:8" ht="15" thickBot="1" x14ac:dyDescent="0.4">
      <c r="A36" s="15" t="s">
        <v>37</v>
      </c>
      <c r="B36" s="36">
        <v>31.5</v>
      </c>
      <c r="C36" s="43" t="s">
        <v>13</v>
      </c>
      <c r="D36" s="48">
        <v>2.4900000000000002</v>
      </c>
      <c r="E36" s="48">
        <v>0.31</v>
      </c>
      <c r="F36" s="48">
        <v>11.24</v>
      </c>
      <c r="G36" s="83">
        <v>73.59</v>
      </c>
      <c r="H36" s="40">
        <v>2.13</v>
      </c>
    </row>
    <row r="37" spans="1:8" ht="15" thickBot="1" x14ac:dyDescent="0.4">
      <c r="A37" s="24" t="s">
        <v>14</v>
      </c>
      <c r="B37" s="25">
        <f>SUM(B33:B36)</f>
        <v>511.5</v>
      </c>
      <c r="C37" s="20"/>
      <c r="D37" s="4">
        <f>SUM(D33:D36)</f>
        <v>19.75</v>
      </c>
      <c r="E37" s="4">
        <f>SUM(E33:E36)</f>
        <v>19.52</v>
      </c>
      <c r="F37" s="4">
        <f>SUM(F33:F36)</f>
        <v>73.489999999999995</v>
      </c>
      <c r="G37" s="80">
        <f>SUM(G33:G36)</f>
        <v>608.89</v>
      </c>
      <c r="H37" s="64">
        <f>SUM(H33:H36)</f>
        <v>60</v>
      </c>
    </row>
    <row r="38" spans="1:8" ht="16" thickBot="1" x14ac:dyDescent="0.4">
      <c r="A38" s="23" t="s">
        <v>24</v>
      </c>
    </row>
    <row r="39" spans="1:8" ht="15" thickBot="1" x14ac:dyDescent="0.4">
      <c r="A39" s="22" t="s">
        <v>51</v>
      </c>
    </row>
    <row r="40" spans="1:8" ht="15" thickBot="1" x14ac:dyDescent="0.4">
      <c r="A40" s="6" t="s">
        <v>1</v>
      </c>
      <c r="B40" s="74" t="s">
        <v>2</v>
      </c>
      <c r="C40" s="5" t="s">
        <v>3</v>
      </c>
      <c r="D40" s="5" t="s">
        <v>4</v>
      </c>
      <c r="E40" s="5" t="s">
        <v>5</v>
      </c>
      <c r="F40" s="5" t="s">
        <v>6</v>
      </c>
      <c r="G40" s="75" t="s">
        <v>7</v>
      </c>
      <c r="H40" s="6" t="s">
        <v>66</v>
      </c>
    </row>
    <row r="41" spans="1:8" ht="30" customHeight="1" x14ac:dyDescent="0.35">
      <c r="A41" s="108" t="s">
        <v>74</v>
      </c>
      <c r="B41" s="44">
        <v>210</v>
      </c>
      <c r="C41" s="26" t="s">
        <v>39</v>
      </c>
      <c r="D41" s="27">
        <v>6.11</v>
      </c>
      <c r="E41" s="27">
        <v>10.72</v>
      </c>
      <c r="F41" s="27">
        <v>32.380000000000003</v>
      </c>
      <c r="G41" s="88">
        <v>251</v>
      </c>
      <c r="H41" s="68">
        <v>20.059999999999999</v>
      </c>
    </row>
    <row r="42" spans="1:8" x14ac:dyDescent="0.35">
      <c r="A42" s="14" t="s">
        <v>70</v>
      </c>
      <c r="B42" s="41" t="s">
        <v>71</v>
      </c>
      <c r="C42" s="13" t="s">
        <v>72</v>
      </c>
      <c r="D42" s="53">
        <v>5.08</v>
      </c>
      <c r="E42" s="53">
        <v>4.5999999999999996</v>
      </c>
      <c r="F42" s="53">
        <v>0.28000000000000003</v>
      </c>
      <c r="G42" s="85">
        <v>63</v>
      </c>
      <c r="H42" s="69">
        <v>10.61</v>
      </c>
    </row>
    <row r="43" spans="1:8" x14ac:dyDescent="0.35">
      <c r="A43" s="15" t="s">
        <v>8</v>
      </c>
      <c r="B43" s="36">
        <v>15</v>
      </c>
      <c r="C43" s="43" t="s">
        <v>9</v>
      </c>
      <c r="D43" s="48">
        <v>0.12</v>
      </c>
      <c r="E43" s="48">
        <v>10.88</v>
      </c>
      <c r="F43" s="48">
        <v>0.2</v>
      </c>
      <c r="G43" s="77">
        <v>88</v>
      </c>
      <c r="H43" s="37">
        <v>12.18</v>
      </c>
    </row>
    <row r="44" spans="1:8" x14ac:dyDescent="0.35">
      <c r="A44" s="15" t="s">
        <v>57</v>
      </c>
      <c r="B44" s="36">
        <v>200</v>
      </c>
      <c r="C44" s="11" t="s">
        <v>58</v>
      </c>
      <c r="D44" s="48">
        <v>3.16</v>
      </c>
      <c r="E44" s="48">
        <v>2.68</v>
      </c>
      <c r="F44" s="48">
        <v>15.95</v>
      </c>
      <c r="G44" s="83">
        <v>100.6</v>
      </c>
      <c r="H44" s="36">
        <v>14.09</v>
      </c>
    </row>
    <row r="45" spans="1:8" ht="15" thickBot="1" x14ac:dyDescent="0.4">
      <c r="A45" s="15" t="s">
        <v>37</v>
      </c>
      <c r="B45" s="36">
        <v>45</v>
      </c>
      <c r="C45" s="43" t="s">
        <v>13</v>
      </c>
      <c r="D45" s="48">
        <v>3.13</v>
      </c>
      <c r="E45" s="48">
        <v>0.31</v>
      </c>
      <c r="F45" s="48">
        <v>14.21</v>
      </c>
      <c r="G45" s="77">
        <v>93.02</v>
      </c>
      <c r="H45" s="40">
        <v>3.06</v>
      </c>
    </row>
    <row r="46" spans="1:8" ht="15" thickBot="1" x14ac:dyDescent="0.4">
      <c r="A46" s="24" t="s">
        <v>14</v>
      </c>
      <c r="B46" s="25"/>
      <c r="C46" s="20"/>
      <c r="D46" s="4">
        <f>SUM(D41:D45)</f>
        <v>17.600000000000001</v>
      </c>
      <c r="E46" s="4">
        <f>SUM(E41:E45)</f>
        <v>29.19</v>
      </c>
      <c r="F46" s="4">
        <f>SUM(F41:F45)</f>
        <v>63.02</v>
      </c>
      <c r="G46" s="80">
        <f>SUM(G41:G45)</f>
        <v>595.62</v>
      </c>
      <c r="H46" s="66">
        <f>SUM(H41:H45)</f>
        <v>60</v>
      </c>
    </row>
    <row r="47" spans="1:8" x14ac:dyDescent="0.35">
      <c r="A47" s="120"/>
      <c r="B47" s="121"/>
      <c r="C47" s="119"/>
      <c r="D47" s="121"/>
      <c r="E47" s="121"/>
      <c r="F47" s="121"/>
      <c r="G47" s="121"/>
      <c r="H47" s="122"/>
    </row>
    <row r="48" spans="1:8" ht="45.75" customHeight="1" thickBot="1" x14ac:dyDescent="0.4">
      <c r="A48" s="127" t="s">
        <v>27</v>
      </c>
    </row>
    <row r="49" spans="1:8" ht="16" thickBot="1" x14ac:dyDescent="0.4">
      <c r="A49" s="23" t="s">
        <v>28</v>
      </c>
      <c r="B49" s="22" t="s">
        <v>51</v>
      </c>
    </row>
    <row r="50" spans="1:8" ht="15" thickBot="1" x14ac:dyDescent="0.4">
      <c r="A50" s="6" t="s">
        <v>1</v>
      </c>
      <c r="B50" s="74" t="s">
        <v>2</v>
      </c>
      <c r="C50" s="5" t="s">
        <v>3</v>
      </c>
      <c r="D50" s="5" t="s">
        <v>4</v>
      </c>
      <c r="E50" s="5" t="s">
        <v>5</v>
      </c>
      <c r="F50" s="5" t="s">
        <v>6</v>
      </c>
      <c r="G50" s="75" t="s">
        <v>7</v>
      </c>
      <c r="H50" s="6" t="s">
        <v>66</v>
      </c>
    </row>
    <row r="51" spans="1:8" x14ac:dyDescent="0.35">
      <c r="A51" s="15" t="s">
        <v>8</v>
      </c>
      <c r="B51" s="35">
        <v>15</v>
      </c>
      <c r="C51" s="55" t="s">
        <v>9</v>
      </c>
      <c r="D51" s="33">
        <v>0.12</v>
      </c>
      <c r="E51" s="33">
        <v>10.88</v>
      </c>
      <c r="F51" s="33">
        <v>0.2</v>
      </c>
      <c r="G51" s="76">
        <v>88</v>
      </c>
      <c r="H51" s="37">
        <v>12.18</v>
      </c>
    </row>
    <row r="52" spans="1:8" ht="31.5" customHeight="1" x14ac:dyDescent="0.35">
      <c r="A52" s="108" t="s">
        <v>75</v>
      </c>
      <c r="B52" s="40">
        <v>210</v>
      </c>
      <c r="C52" s="17" t="s">
        <v>40</v>
      </c>
      <c r="D52" s="54">
        <v>6</v>
      </c>
      <c r="E52" s="54">
        <v>10.85</v>
      </c>
      <c r="F52" s="54">
        <v>38</v>
      </c>
      <c r="G52" s="87">
        <v>294</v>
      </c>
      <c r="H52" s="40">
        <v>23.55</v>
      </c>
    </row>
    <row r="53" spans="1:8" x14ac:dyDescent="0.35">
      <c r="A53" s="15" t="s">
        <v>12</v>
      </c>
      <c r="B53" s="36">
        <v>200</v>
      </c>
      <c r="C53" s="11" t="s">
        <v>45</v>
      </c>
      <c r="D53" s="48">
        <v>0.53</v>
      </c>
      <c r="E53" s="48"/>
      <c r="F53" s="48">
        <v>9.4700000000000006</v>
      </c>
      <c r="G53" s="77">
        <v>60</v>
      </c>
      <c r="H53" s="40">
        <v>1.89</v>
      </c>
    </row>
    <row r="54" spans="1:8" x14ac:dyDescent="0.35">
      <c r="A54" s="15" t="s">
        <v>37</v>
      </c>
      <c r="B54" s="36">
        <v>30</v>
      </c>
      <c r="C54" s="11" t="s">
        <v>13</v>
      </c>
      <c r="D54" s="48">
        <v>2.37</v>
      </c>
      <c r="E54" s="48">
        <v>0.3</v>
      </c>
      <c r="F54" s="48">
        <v>10.74</v>
      </c>
      <c r="G54" s="77">
        <v>70.3</v>
      </c>
      <c r="H54" s="40">
        <v>2.0299999999999998</v>
      </c>
    </row>
    <row r="55" spans="1:8" ht="15" thickBot="1" x14ac:dyDescent="0.4">
      <c r="A55" s="14" t="s">
        <v>16</v>
      </c>
      <c r="B55" s="36">
        <v>200</v>
      </c>
      <c r="C55" s="11" t="s">
        <v>13</v>
      </c>
      <c r="D55" s="48">
        <v>0.5</v>
      </c>
      <c r="E55" s="48">
        <v>0.5</v>
      </c>
      <c r="F55" s="48">
        <v>12.14</v>
      </c>
      <c r="G55" s="77">
        <v>58.21</v>
      </c>
      <c r="H55" s="67">
        <v>20</v>
      </c>
    </row>
    <row r="56" spans="1:8" ht="15" thickBot="1" x14ac:dyDescent="0.4">
      <c r="A56" s="24" t="s">
        <v>14</v>
      </c>
      <c r="B56" s="25">
        <f>SUM(B51:B55)</f>
        <v>655</v>
      </c>
      <c r="C56" s="20"/>
      <c r="D56" s="4">
        <f>SUM(D51:D55)</f>
        <v>9.52</v>
      </c>
      <c r="E56" s="4">
        <f>SUM(E51:E55)</f>
        <v>22.53</v>
      </c>
      <c r="F56" s="4">
        <f>SUM(F51:F55)</f>
        <v>70.550000000000011</v>
      </c>
      <c r="G56" s="80">
        <f>SUM(G51:G55)</f>
        <v>570.51</v>
      </c>
      <c r="H56" s="64">
        <f>SUM(H51:H55)</f>
        <v>59.650000000000006</v>
      </c>
    </row>
    <row r="57" spans="1:8" ht="16" thickBot="1" x14ac:dyDescent="0.4">
      <c r="A57" s="23" t="s">
        <v>29</v>
      </c>
      <c r="B57" s="22" t="s">
        <v>51</v>
      </c>
    </row>
    <row r="58" spans="1:8" ht="15" thickBot="1" x14ac:dyDescent="0.4">
      <c r="A58" s="6" t="s">
        <v>1</v>
      </c>
      <c r="B58" s="74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75" t="s">
        <v>7</v>
      </c>
      <c r="H58" s="6" t="s">
        <v>66</v>
      </c>
    </row>
    <row r="59" spans="1:8" ht="33.75" customHeight="1" x14ac:dyDescent="0.35">
      <c r="A59" s="105" t="s">
        <v>76</v>
      </c>
      <c r="B59" s="44">
        <v>100</v>
      </c>
      <c r="C59" s="42" t="s">
        <v>44</v>
      </c>
      <c r="D59" s="30">
        <v>9.3800000000000008</v>
      </c>
      <c r="E59" s="30">
        <v>11.08</v>
      </c>
      <c r="F59" s="30">
        <v>8.9</v>
      </c>
      <c r="G59" s="86">
        <v>182.25</v>
      </c>
      <c r="H59" s="40">
        <v>30.62</v>
      </c>
    </row>
    <row r="60" spans="1:8" x14ac:dyDescent="0.35">
      <c r="A60" s="15" t="s">
        <v>34</v>
      </c>
      <c r="B60" s="36">
        <v>180</v>
      </c>
      <c r="C60" s="43" t="s">
        <v>47</v>
      </c>
      <c r="D60" s="48">
        <v>6.55</v>
      </c>
      <c r="E60" s="48">
        <v>6.95</v>
      </c>
      <c r="F60" s="48">
        <v>35.299999999999997</v>
      </c>
      <c r="G60" s="77">
        <v>234.85</v>
      </c>
      <c r="H60" s="40">
        <v>9.1999999999999993</v>
      </c>
    </row>
    <row r="61" spans="1:8" x14ac:dyDescent="0.35">
      <c r="A61" s="15"/>
      <c r="B61" s="36"/>
      <c r="C61" s="43"/>
      <c r="D61" s="48"/>
      <c r="E61" s="48"/>
      <c r="F61" s="48"/>
      <c r="G61" s="77"/>
      <c r="H61" s="40"/>
    </row>
    <row r="62" spans="1:8" x14ac:dyDescent="0.35">
      <c r="A62" s="15" t="s">
        <v>53</v>
      </c>
      <c r="B62" s="36">
        <v>200</v>
      </c>
      <c r="C62" s="43" t="s">
        <v>64</v>
      </c>
      <c r="D62" s="48">
        <v>0.67</v>
      </c>
      <c r="E62" s="48">
        <v>0.28000000000000003</v>
      </c>
      <c r="F62" s="48">
        <v>15.76</v>
      </c>
      <c r="G62" s="83">
        <v>88.2</v>
      </c>
      <c r="H62" s="68">
        <v>10.73</v>
      </c>
    </row>
    <row r="63" spans="1:8" x14ac:dyDescent="0.35">
      <c r="A63" s="15" t="s">
        <v>37</v>
      </c>
      <c r="B63" s="36">
        <v>38</v>
      </c>
      <c r="C63" s="43" t="s">
        <v>13</v>
      </c>
      <c r="D63" s="48">
        <v>3.13</v>
      </c>
      <c r="E63" s="48">
        <v>0.31</v>
      </c>
      <c r="F63" s="48">
        <v>14.21</v>
      </c>
      <c r="G63" s="77">
        <v>93.02</v>
      </c>
      <c r="H63" s="40">
        <v>2.6</v>
      </c>
    </row>
    <row r="64" spans="1:8" ht="15" thickBot="1" x14ac:dyDescent="0.4">
      <c r="A64" s="19" t="s">
        <v>17</v>
      </c>
      <c r="B64" s="41">
        <v>40</v>
      </c>
      <c r="C64" s="52" t="s">
        <v>13</v>
      </c>
      <c r="D64" s="53">
        <v>2.15</v>
      </c>
      <c r="E64" s="53">
        <v>3.36</v>
      </c>
      <c r="F64" s="53">
        <v>16.66</v>
      </c>
      <c r="G64" s="89">
        <v>102.4</v>
      </c>
      <c r="H64" s="67">
        <v>6.5</v>
      </c>
    </row>
    <row r="65" spans="1:8" ht="15" thickBot="1" x14ac:dyDescent="0.4">
      <c r="A65" s="24" t="s">
        <v>14</v>
      </c>
      <c r="B65" s="25">
        <f>SUM(B59:B64)</f>
        <v>558</v>
      </c>
      <c r="C65" s="20"/>
      <c r="D65" s="4">
        <f>SUM(D59:D64)</f>
        <v>21.88</v>
      </c>
      <c r="E65" s="4">
        <f>SUM(E59:E64)</f>
        <v>21.98</v>
      </c>
      <c r="F65" s="4">
        <f>SUM(F59:F64)</f>
        <v>90.829999999999984</v>
      </c>
      <c r="G65" s="80">
        <f>SUM(G59:G64)</f>
        <v>700.72</v>
      </c>
      <c r="H65" s="25">
        <f>SUM(H59:H64)</f>
        <v>59.65</v>
      </c>
    </row>
    <row r="66" spans="1:8" ht="16" thickBot="1" x14ac:dyDescent="0.4">
      <c r="A66" s="23" t="s">
        <v>30</v>
      </c>
    </row>
    <row r="67" spans="1:8" ht="15" thickBot="1" x14ac:dyDescent="0.4">
      <c r="A67" s="22" t="s">
        <v>51</v>
      </c>
    </row>
    <row r="68" spans="1:8" ht="15" thickBot="1" x14ac:dyDescent="0.4">
      <c r="A68" s="6" t="s">
        <v>1</v>
      </c>
      <c r="B68" s="74" t="s">
        <v>2</v>
      </c>
      <c r="C68" s="5" t="s">
        <v>3</v>
      </c>
      <c r="D68" s="5" t="s">
        <v>4</v>
      </c>
      <c r="E68" s="5" t="s">
        <v>5</v>
      </c>
      <c r="F68" s="5" t="s">
        <v>6</v>
      </c>
      <c r="G68" s="75" t="s">
        <v>7</v>
      </c>
      <c r="H68" s="6" t="s">
        <v>66</v>
      </c>
    </row>
    <row r="69" spans="1:8" ht="27.75" customHeight="1" x14ac:dyDescent="0.35">
      <c r="A69" s="105" t="s">
        <v>77</v>
      </c>
      <c r="B69" s="44">
        <v>110</v>
      </c>
      <c r="C69" s="42" t="s">
        <v>59</v>
      </c>
      <c r="D69" s="30">
        <v>8.1300000000000008</v>
      </c>
      <c r="E69" s="30">
        <v>9.01</v>
      </c>
      <c r="F69" s="30">
        <v>8.6</v>
      </c>
      <c r="G69" s="86">
        <v>157</v>
      </c>
      <c r="H69" s="37">
        <v>40.6</v>
      </c>
    </row>
    <row r="70" spans="1:8" x14ac:dyDescent="0.35">
      <c r="A70" s="14" t="s">
        <v>78</v>
      </c>
      <c r="B70" s="46">
        <v>180</v>
      </c>
      <c r="C70" s="49" t="s">
        <v>43</v>
      </c>
      <c r="D70" s="9">
        <v>2.5</v>
      </c>
      <c r="E70" s="9">
        <v>8.1</v>
      </c>
      <c r="F70" s="9">
        <v>25.7</v>
      </c>
      <c r="G70" s="90">
        <v>152</v>
      </c>
      <c r="H70" s="40">
        <v>11.25</v>
      </c>
    </row>
    <row r="71" spans="1:8" ht="24" customHeight="1" x14ac:dyDescent="0.35">
      <c r="A71" s="28" t="s">
        <v>91</v>
      </c>
      <c r="B71" s="40">
        <v>200</v>
      </c>
      <c r="C71" s="39" t="s">
        <v>92</v>
      </c>
      <c r="D71" s="54">
        <v>0.1</v>
      </c>
      <c r="E71" s="54"/>
      <c r="F71" s="54">
        <v>29.07</v>
      </c>
      <c r="G71" s="87">
        <v>113.8</v>
      </c>
      <c r="H71" s="40">
        <v>5.09</v>
      </c>
    </row>
    <row r="72" spans="1:8" ht="15" thickBot="1" x14ac:dyDescent="0.4">
      <c r="A72" s="29" t="s">
        <v>37</v>
      </c>
      <c r="B72" s="40">
        <v>40</v>
      </c>
      <c r="C72" s="39" t="s">
        <v>13</v>
      </c>
      <c r="D72" s="54">
        <v>3.13</v>
      </c>
      <c r="E72" s="54">
        <v>0.31</v>
      </c>
      <c r="F72" s="54">
        <v>14.21</v>
      </c>
      <c r="G72" s="87">
        <v>93.02</v>
      </c>
      <c r="H72" s="17">
        <v>2.71</v>
      </c>
    </row>
    <row r="73" spans="1:8" ht="15" thickBot="1" x14ac:dyDescent="0.4">
      <c r="A73" s="24" t="s">
        <v>14</v>
      </c>
      <c r="B73" s="25"/>
      <c r="C73" s="20"/>
      <c r="D73" s="4">
        <f>SUM(D69:D72)</f>
        <v>13.86</v>
      </c>
      <c r="E73" s="4">
        <f>SUM(E69:E72)</f>
        <v>17.419999999999998</v>
      </c>
      <c r="F73" s="4">
        <f>SUM(F69:F72)</f>
        <v>77.58</v>
      </c>
      <c r="G73" s="80">
        <f>SUM(G69:G72)</f>
        <v>515.82000000000005</v>
      </c>
      <c r="H73" s="64">
        <f>SUM(H69:H72)</f>
        <v>59.65</v>
      </c>
    </row>
    <row r="74" spans="1:8" ht="16" thickBot="1" x14ac:dyDescent="0.4">
      <c r="A74" s="23" t="s">
        <v>31</v>
      </c>
    </row>
    <row r="75" spans="1:8" ht="15" thickBot="1" x14ac:dyDescent="0.4">
      <c r="A75" s="22" t="s">
        <v>51</v>
      </c>
    </row>
    <row r="76" spans="1:8" ht="15" thickBot="1" x14ac:dyDescent="0.4">
      <c r="A76" s="6" t="s">
        <v>1</v>
      </c>
      <c r="B76" s="74" t="s">
        <v>2</v>
      </c>
      <c r="C76" s="5" t="s">
        <v>3</v>
      </c>
      <c r="D76" s="5" t="s">
        <v>4</v>
      </c>
      <c r="E76" s="5" t="s">
        <v>5</v>
      </c>
      <c r="F76" s="5" t="s">
        <v>6</v>
      </c>
      <c r="G76" s="75" t="s">
        <v>7</v>
      </c>
      <c r="H76" s="6" t="s">
        <v>66</v>
      </c>
    </row>
    <row r="77" spans="1:8" ht="35.25" customHeight="1" x14ac:dyDescent="0.35">
      <c r="A77" s="28" t="s">
        <v>89</v>
      </c>
      <c r="B77" s="44">
        <v>100</v>
      </c>
      <c r="C77" s="45" t="s">
        <v>22</v>
      </c>
      <c r="D77" s="30">
        <v>9.75</v>
      </c>
      <c r="E77" s="30">
        <v>4.95</v>
      </c>
      <c r="F77" s="30">
        <v>3.8</v>
      </c>
      <c r="G77" s="86">
        <v>105</v>
      </c>
      <c r="H77" s="37">
        <v>32.94</v>
      </c>
    </row>
    <row r="78" spans="1:8" x14ac:dyDescent="0.35">
      <c r="A78" s="29" t="s">
        <v>23</v>
      </c>
      <c r="B78" s="40">
        <v>180</v>
      </c>
      <c r="C78" s="17" t="s">
        <v>48</v>
      </c>
      <c r="D78" s="1">
        <v>3.71</v>
      </c>
      <c r="E78" s="1">
        <v>10.99</v>
      </c>
      <c r="F78" s="1">
        <v>23.06</v>
      </c>
      <c r="G78" s="82">
        <v>207.43</v>
      </c>
      <c r="H78" s="40">
        <v>19.89</v>
      </c>
    </row>
    <row r="79" spans="1:8" ht="21" customHeight="1" x14ac:dyDescent="0.35">
      <c r="A79" s="105" t="s">
        <v>41</v>
      </c>
      <c r="B79" s="40">
        <v>200</v>
      </c>
      <c r="C79" s="39" t="s">
        <v>42</v>
      </c>
      <c r="D79" s="1">
        <v>0.66</v>
      </c>
      <c r="E79" s="1">
        <v>0.09</v>
      </c>
      <c r="F79" s="1">
        <v>32.01</v>
      </c>
      <c r="G79" s="82">
        <v>132.80000000000001</v>
      </c>
      <c r="H79" s="40">
        <v>6.15</v>
      </c>
    </row>
    <row r="80" spans="1:8" ht="15" thickBot="1" x14ac:dyDescent="0.4">
      <c r="A80" s="29" t="s">
        <v>37</v>
      </c>
      <c r="B80" s="40">
        <v>20</v>
      </c>
      <c r="C80" s="17" t="s">
        <v>13</v>
      </c>
      <c r="D80" s="54">
        <v>1.58</v>
      </c>
      <c r="E80" s="54">
        <v>0.2</v>
      </c>
      <c r="F80" s="54">
        <v>7.16</v>
      </c>
      <c r="G80" s="87">
        <v>46.87</v>
      </c>
      <c r="H80" s="40">
        <v>1.35</v>
      </c>
    </row>
    <row r="81" spans="1:8" ht="15" thickBot="1" x14ac:dyDescent="0.4">
      <c r="A81" s="24" t="s">
        <v>14</v>
      </c>
      <c r="B81" s="25">
        <f>SUM(B77:B80)</f>
        <v>500</v>
      </c>
      <c r="C81" s="20"/>
      <c r="D81" s="4">
        <f>SUM(D77:D80)</f>
        <v>15.700000000000001</v>
      </c>
      <c r="E81" s="4">
        <f>SUM(E77:E80)</f>
        <v>16.23</v>
      </c>
      <c r="F81" s="4">
        <f>SUM(F77:F80)</f>
        <v>66.03</v>
      </c>
      <c r="G81" s="80">
        <f>SUM(G77:G80)</f>
        <v>492.1</v>
      </c>
      <c r="H81" s="65">
        <f>SUM(H77:H80)</f>
        <v>60.33</v>
      </c>
    </row>
    <row r="82" spans="1:8" ht="16" thickBot="1" x14ac:dyDescent="0.4">
      <c r="A82" s="23" t="s">
        <v>32</v>
      </c>
    </row>
    <row r="83" spans="1:8" ht="15" thickBot="1" x14ac:dyDescent="0.4">
      <c r="A83" s="22" t="s">
        <v>51</v>
      </c>
    </row>
    <row r="84" spans="1:8" ht="15" thickBot="1" x14ac:dyDescent="0.4">
      <c r="A84" s="6" t="s">
        <v>1</v>
      </c>
      <c r="B84" s="74" t="s">
        <v>2</v>
      </c>
      <c r="C84" s="5" t="s">
        <v>3</v>
      </c>
      <c r="D84" s="5" t="s">
        <v>4</v>
      </c>
      <c r="E84" s="5" t="s">
        <v>5</v>
      </c>
      <c r="F84" s="5" t="s">
        <v>6</v>
      </c>
      <c r="G84" s="75" t="s">
        <v>7</v>
      </c>
      <c r="H84" s="91" t="s">
        <v>66</v>
      </c>
    </row>
    <row r="85" spans="1:8" x14ac:dyDescent="0.35">
      <c r="A85" s="105" t="s">
        <v>61</v>
      </c>
      <c r="B85" s="44">
        <v>100</v>
      </c>
      <c r="C85" s="45" t="s">
        <v>79</v>
      </c>
      <c r="D85" s="32">
        <v>12.81</v>
      </c>
      <c r="E85" s="32">
        <v>9.0299999999999994</v>
      </c>
      <c r="F85" s="32">
        <v>4.45</v>
      </c>
      <c r="G85" s="93">
        <v>165</v>
      </c>
      <c r="H85" s="26">
        <v>31.25</v>
      </c>
    </row>
    <row r="86" spans="1:8" x14ac:dyDescent="0.35">
      <c r="A86" s="29" t="s">
        <v>63</v>
      </c>
      <c r="B86" s="40">
        <v>180</v>
      </c>
      <c r="C86" s="39" t="s">
        <v>43</v>
      </c>
      <c r="D86" s="54">
        <v>8.85</v>
      </c>
      <c r="E86" s="54">
        <v>9.5500000000000007</v>
      </c>
      <c r="F86" s="54">
        <v>22</v>
      </c>
      <c r="G86" s="87">
        <v>280</v>
      </c>
      <c r="H86" s="40">
        <v>15.25</v>
      </c>
    </row>
    <row r="87" spans="1:8" x14ac:dyDescent="0.35">
      <c r="A87" s="15" t="s">
        <v>16</v>
      </c>
      <c r="B87" s="36">
        <v>200</v>
      </c>
      <c r="C87" s="39" t="s">
        <v>49</v>
      </c>
      <c r="D87" s="48">
        <v>1</v>
      </c>
      <c r="E87" s="48"/>
      <c r="F87" s="48">
        <v>20</v>
      </c>
      <c r="G87" s="77">
        <v>84.8</v>
      </c>
      <c r="H87" s="40">
        <v>12.48</v>
      </c>
    </row>
    <row r="88" spans="1:8" ht="15" thickBot="1" x14ac:dyDescent="0.4">
      <c r="A88" s="15" t="s">
        <v>37</v>
      </c>
      <c r="B88" s="40">
        <v>20</v>
      </c>
      <c r="C88" s="17" t="s">
        <v>13</v>
      </c>
      <c r="D88" s="54">
        <v>1.58</v>
      </c>
      <c r="E88" s="54">
        <v>0.2</v>
      </c>
      <c r="F88" s="54">
        <v>7.16</v>
      </c>
      <c r="G88" s="87">
        <v>46.87</v>
      </c>
      <c r="H88" s="40">
        <v>1.35</v>
      </c>
    </row>
    <row r="89" spans="1:8" ht="15" thickBot="1" x14ac:dyDescent="0.4">
      <c r="A89" s="24" t="s">
        <v>14</v>
      </c>
      <c r="B89" s="25">
        <f>SUM(B85:B88)</f>
        <v>500</v>
      </c>
      <c r="C89" s="20"/>
      <c r="D89" s="4">
        <f>SUM(D85:D88)</f>
        <v>24.240000000000002</v>
      </c>
      <c r="E89" s="4">
        <f>SUM(E85:E88)</f>
        <v>18.779999999999998</v>
      </c>
      <c r="F89" s="4">
        <f>SUM(F85:F88)</f>
        <v>53.61</v>
      </c>
      <c r="G89" s="80">
        <f>SUM(G85:G88)</f>
        <v>576.66999999999996</v>
      </c>
      <c r="H89" s="92">
        <f>SUM(H85:H88)</f>
        <v>60.330000000000005</v>
      </c>
    </row>
    <row r="90" spans="1:8" ht="15" thickBot="1" x14ac:dyDescent="0.4"/>
    <row r="91" spans="1:8" ht="15" thickBot="1" x14ac:dyDescent="0.4">
      <c r="D91" s="64" t="s">
        <v>93</v>
      </c>
      <c r="E91" s="111" t="s">
        <v>94</v>
      </c>
      <c r="F91" s="64" t="s">
        <v>95</v>
      </c>
      <c r="G91" s="114" t="s">
        <v>96</v>
      </c>
    </row>
    <row r="92" spans="1:8" x14ac:dyDescent="0.35">
      <c r="D92" s="37">
        <f>D9+D18+D28+D37+D46+D56+D65+D73+D81+D89</f>
        <v>181.78</v>
      </c>
      <c r="E92" s="112">
        <f>E9+E18+E28+E37+E46+E56+E65+E73+E81+E89</f>
        <v>210.75999999999996</v>
      </c>
      <c r="F92" s="37">
        <f>F9+F18+F28+F37+F46+F56+F65+F73+F81+F89</f>
        <v>708.06</v>
      </c>
      <c r="G92" s="115">
        <f>G9+G18+G28+G37+G46+G56+G65+G73+G81+G89</f>
        <v>5852.29</v>
      </c>
    </row>
    <row r="93" spans="1:8" ht="15" thickBot="1" x14ac:dyDescent="0.4">
      <c r="D93" s="106">
        <f>D92/D92</f>
        <v>1</v>
      </c>
      <c r="E93" s="113">
        <f>E92/D92</f>
        <v>1.1594234789305753</v>
      </c>
      <c r="F93" s="117">
        <f>F92/D92</f>
        <v>3.8951479810760254</v>
      </c>
      <c r="G93" s="116">
        <f>G92/10</f>
        <v>585.22900000000004</v>
      </c>
    </row>
  </sheetData>
  <pageMargins left="0.13541666666666666" right="8.3333333333333329E-2" top="0.16666666666666666" bottom="9.375E-2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view="pageLayout" topLeftCell="A20" workbookViewId="0">
      <selection activeCell="D81" sqref="D81"/>
    </sheetView>
  </sheetViews>
  <sheetFormatPr defaultRowHeight="14.5" x14ac:dyDescent="0.35"/>
  <cols>
    <col min="1" max="1" width="30.81640625" customWidth="1"/>
    <col min="2" max="2" width="6.54296875" customWidth="1"/>
    <col min="3" max="3" width="7.7265625" customWidth="1"/>
    <col min="4" max="6" width="6.7265625" customWidth="1"/>
    <col min="7" max="7" width="5.81640625" customWidth="1"/>
    <col min="8" max="8" width="7.54296875" customWidth="1"/>
  </cols>
  <sheetData>
    <row r="1" spans="1:8" ht="15" thickBot="1" x14ac:dyDescent="0.4">
      <c r="A1" s="139" t="s">
        <v>100</v>
      </c>
      <c r="B1" s="140" t="s">
        <v>101</v>
      </c>
      <c r="C1" s="140" t="s">
        <v>102</v>
      </c>
      <c r="D1" s="140" t="s">
        <v>103</v>
      </c>
      <c r="E1" s="140" t="s">
        <v>104</v>
      </c>
      <c r="F1" s="140" t="s">
        <v>105</v>
      </c>
      <c r="G1" s="140" t="s">
        <v>106</v>
      </c>
      <c r="H1" s="140"/>
    </row>
    <row r="2" spans="1:8" ht="30" customHeight="1" thickBot="1" x14ac:dyDescent="0.4">
      <c r="A2" s="233" t="s">
        <v>118</v>
      </c>
      <c r="B2" s="234"/>
      <c r="C2" s="234"/>
      <c r="D2" s="234"/>
      <c r="E2" s="234"/>
      <c r="F2" s="234"/>
      <c r="G2" s="234"/>
      <c r="H2" s="234"/>
    </row>
    <row r="3" spans="1:8" ht="13.5" customHeight="1" thickBot="1" x14ac:dyDescent="0.4">
      <c r="A3" s="233" t="s">
        <v>26</v>
      </c>
      <c r="B3" s="241"/>
      <c r="C3" s="241"/>
      <c r="D3" s="241"/>
      <c r="E3" s="241"/>
      <c r="F3" s="241"/>
      <c r="G3" s="241"/>
      <c r="H3" s="241"/>
    </row>
    <row r="4" spans="1:8" ht="15" thickBot="1" x14ac:dyDescent="0.4">
      <c r="A4" s="235" t="s">
        <v>107</v>
      </c>
      <c r="B4" s="236"/>
      <c r="C4" s="236"/>
      <c r="D4" s="236"/>
      <c r="E4" s="236"/>
      <c r="F4" s="236"/>
      <c r="G4" s="236"/>
      <c r="H4" s="236"/>
    </row>
    <row r="5" spans="1:8" ht="15" thickBot="1" x14ac:dyDescent="0.4">
      <c r="A5" s="141" t="s">
        <v>108</v>
      </c>
      <c r="B5" s="142" t="s">
        <v>101</v>
      </c>
      <c r="C5" s="143" t="s">
        <v>102</v>
      </c>
      <c r="D5" s="143" t="s">
        <v>103</v>
      </c>
      <c r="E5" s="143" t="s">
        <v>104</v>
      </c>
      <c r="F5" s="143" t="s">
        <v>105</v>
      </c>
      <c r="G5" s="144" t="s">
        <v>106</v>
      </c>
      <c r="H5" s="145" t="s">
        <v>109</v>
      </c>
    </row>
    <row r="6" spans="1:8" ht="30.75" customHeight="1" x14ac:dyDescent="0.35">
      <c r="A6" s="146" t="s">
        <v>125</v>
      </c>
      <c r="B6" s="56">
        <v>200</v>
      </c>
      <c r="C6" s="57" t="s">
        <v>38</v>
      </c>
      <c r="D6" s="57">
        <v>8.5399999999999991</v>
      </c>
      <c r="E6" s="57">
        <v>3.8</v>
      </c>
      <c r="F6" s="57">
        <v>37.94</v>
      </c>
      <c r="G6" s="61">
        <v>246</v>
      </c>
      <c r="H6" s="147">
        <v>11.42</v>
      </c>
    </row>
    <row r="7" spans="1:8" ht="23.25" customHeight="1" x14ac:dyDescent="0.35">
      <c r="A7" s="151" t="s">
        <v>122</v>
      </c>
      <c r="B7" s="188">
        <v>200</v>
      </c>
      <c r="C7" s="189" t="s">
        <v>112</v>
      </c>
      <c r="D7" s="180">
        <v>0.53</v>
      </c>
      <c r="E7" s="180"/>
      <c r="F7" s="180">
        <v>9.4700000000000006</v>
      </c>
      <c r="G7" s="190">
        <v>60</v>
      </c>
      <c r="H7" s="191">
        <v>1.41</v>
      </c>
    </row>
    <row r="8" spans="1:8" x14ac:dyDescent="0.35">
      <c r="A8" s="152" t="s">
        <v>37</v>
      </c>
      <c r="B8" s="153">
        <v>29</v>
      </c>
      <c r="C8" s="154" t="s">
        <v>13</v>
      </c>
      <c r="D8" s="54">
        <v>2.15</v>
      </c>
      <c r="E8" s="54">
        <v>0.27</v>
      </c>
      <c r="F8" s="54">
        <v>9.67</v>
      </c>
      <c r="G8" s="150">
        <v>63.27</v>
      </c>
      <c r="H8" s="148">
        <v>1.84</v>
      </c>
    </row>
    <row r="9" spans="1:8" ht="15" thickBot="1" x14ac:dyDescent="0.4">
      <c r="A9" s="152" t="s">
        <v>8</v>
      </c>
      <c r="B9" s="155">
        <v>5</v>
      </c>
      <c r="C9" s="156" t="s">
        <v>9</v>
      </c>
      <c r="D9" s="157">
        <v>0.04</v>
      </c>
      <c r="E9" s="157">
        <v>3.62</v>
      </c>
      <c r="F9" s="157">
        <v>6.5000000000000002E-2</v>
      </c>
      <c r="G9" s="158">
        <v>33</v>
      </c>
      <c r="H9" s="159">
        <v>4.0599999999999996</v>
      </c>
    </row>
    <row r="10" spans="1:8" ht="15" thickBot="1" x14ac:dyDescent="0.4">
      <c r="A10" s="160" t="s">
        <v>14</v>
      </c>
      <c r="B10" s="161"/>
      <c r="C10" s="162" t="s">
        <v>110</v>
      </c>
      <c r="D10" s="163">
        <f>SUM(D6:D9)</f>
        <v>11.259999999999998</v>
      </c>
      <c r="E10" s="163">
        <f>SUM(E6:E9)</f>
        <v>7.69</v>
      </c>
      <c r="F10" s="163">
        <f>SUM(F6:F9)</f>
        <v>57.144999999999996</v>
      </c>
      <c r="G10" s="164">
        <f>SUM(G6:G9)</f>
        <v>402.27</v>
      </c>
      <c r="H10" s="165">
        <f>SUM(H6:H9)</f>
        <v>18.73</v>
      </c>
    </row>
    <row r="11" spans="1:8" ht="15" thickBot="1" x14ac:dyDescent="0.4">
      <c r="A11" s="237" t="s">
        <v>15</v>
      </c>
      <c r="B11" s="238"/>
      <c r="C11" s="238"/>
      <c r="D11" s="238"/>
      <c r="E11" s="238"/>
      <c r="F11" s="238"/>
      <c r="G11" s="238"/>
      <c r="H11" s="238"/>
    </row>
    <row r="12" spans="1:8" ht="15" thickBot="1" x14ac:dyDescent="0.4">
      <c r="A12" s="160" t="s">
        <v>108</v>
      </c>
      <c r="B12" s="161" t="s">
        <v>101</v>
      </c>
      <c r="C12" s="162" t="s">
        <v>102</v>
      </c>
      <c r="D12" s="172" t="s">
        <v>103</v>
      </c>
      <c r="E12" s="173" t="s">
        <v>104</v>
      </c>
      <c r="F12" s="174" t="s">
        <v>105</v>
      </c>
      <c r="G12" s="172" t="s">
        <v>106</v>
      </c>
      <c r="H12" s="145" t="s">
        <v>109</v>
      </c>
    </row>
    <row r="13" spans="1:8" x14ac:dyDescent="0.35">
      <c r="A13" s="152" t="s">
        <v>8</v>
      </c>
      <c r="B13" s="221">
        <v>5</v>
      </c>
      <c r="C13" s="42" t="s">
        <v>9</v>
      </c>
      <c r="D13" s="30">
        <v>0.04</v>
      </c>
      <c r="E13" s="30">
        <v>3.62</v>
      </c>
      <c r="F13" s="30">
        <v>6.5000000000000002E-2</v>
      </c>
      <c r="G13" s="222">
        <v>33</v>
      </c>
      <c r="H13" s="221">
        <v>4.0599999999999996</v>
      </c>
    </row>
    <row r="14" spans="1:8" ht="29" x14ac:dyDescent="0.35">
      <c r="A14" s="179" t="s">
        <v>119</v>
      </c>
      <c r="B14" s="56">
        <v>205</v>
      </c>
      <c r="C14" s="57" t="s">
        <v>39</v>
      </c>
      <c r="D14" s="57">
        <v>6.07</v>
      </c>
      <c r="E14" s="57">
        <v>7.09</v>
      </c>
      <c r="F14" s="57" t="s">
        <v>111</v>
      </c>
      <c r="G14" s="61">
        <v>218</v>
      </c>
      <c r="H14" s="147">
        <v>11.9</v>
      </c>
    </row>
    <row r="15" spans="1:8" ht="15.5" x14ac:dyDescent="0.35">
      <c r="A15" s="151" t="s">
        <v>122</v>
      </c>
      <c r="B15" s="188">
        <v>200</v>
      </c>
      <c r="C15" s="189" t="s">
        <v>112</v>
      </c>
      <c r="D15" s="180">
        <v>0.53</v>
      </c>
      <c r="E15" s="180"/>
      <c r="F15" s="180">
        <v>9.4700000000000006</v>
      </c>
      <c r="G15" s="190">
        <v>60</v>
      </c>
      <c r="H15" s="191">
        <v>1.41</v>
      </c>
    </row>
    <row r="16" spans="1:8" ht="15" thickBot="1" x14ac:dyDescent="0.4">
      <c r="A16" s="152" t="s">
        <v>37</v>
      </c>
      <c r="B16" s="39">
        <v>20.100000000000001</v>
      </c>
      <c r="C16" s="54" t="s">
        <v>13</v>
      </c>
      <c r="D16" s="54">
        <v>1.59</v>
      </c>
      <c r="E16" s="54">
        <v>0.2</v>
      </c>
      <c r="F16" s="54">
        <v>7.16</v>
      </c>
      <c r="G16" s="150">
        <v>46.87</v>
      </c>
      <c r="H16" s="148">
        <v>1.36</v>
      </c>
    </row>
    <row r="17" spans="1:8" ht="15" thickBot="1" x14ac:dyDescent="0.4">
      <c r="A17" s="166" t="s">
        <v>14</v>
      </c>
      <c r="B17" s="169"/>
      <c r="C17" s="174"/>
      <c r="D17" s="224">
        <f>SUM(D13:D16)</f>
        <v>8.23</v>
      </c>
      <c r="E17" s="224">
        <f>SUM(E13:E16)</f>
        <v>10.91</v>
      </c>
      <c r="F17" s="224">
        <f>SUM(F13:F16)</f>
        <v>16.695</v>
      </c>
      <c r="G17" s="225">
        <f>SUM(G13:G16)</f>
        <v>357.87</v>
      </c>
      <c r="H17" s="226">
        <f>SUM(H13:H16)</f>
        <v>18.73</v>
      </c>
    </row>
    <row r="18" spans="1:8" ht="15" thickBot="1" x14ac:dyDescent="0.4">
      <c r="A18" s="239" t="s">
        <v>18</v>
      </c>
      <c r="B18" s="240"/>
      <c r="C18" s="240"/>
      <c r="D18" s="240"/>
      <c r="E18" s="240"/>
      <c r="F18" s="240"/>
      <c r="G18" s="240"/>
      <c r="H18" s="240"/>
    </row>
    <row r="19" spans="1:8" ht="15" hidden="1" thickBot="1" x14ac:dyDescent="0.4">
      <c r="A19" s="176"/>
      <c r="B19" s="177"/>
      <c r="C19" s="178"/>
      <c r="D19" s="178"/>
      <c r="E19" s="178"/>
      <c r="F19" s="178"/>
      <c r="G19" s="178"/>
      <c r="H19" s="178"/>
    </row>
    <row r="20" spans="1:8" ht="15" thickBot="1" x14ac:dyDescent="0.4">
      <c r="A20" s="166" t="s">
        <v>108</v>
      </c>
      <c r="B20" s="175" t="s">
        <v>101</v>
      </c>
      <c r="C20" s="162" t="s">
        <v>102</v>
      </c>
      <c r="D20" s="162" t="s">
        <v>103</v>
      </c>
      <c r="E20" s="162" t="s">
        <v>104</v>
      </c>
      <c r="F20" s="162" t="s">
        <v>105</v>
      </c>
      <c r="G20" s="172" t="s">
        <v>106</v>
      </c>
      <c r="H20" s="145" t="s">
        <v>109</v>
      </c>
    </row>
    <row r="21" spans="1:8" ht="32.25" customHeight="1" x14ac:dyDescent="0.35">
      <c r="A21" s="179" t="s">
        <v>121</v>
      </c>
      <c r="B21" s="148">
        <v>205</v>
      </c>
      <c r="C21" s="39" t="s">
        <v>40</v>
      </c>
      <c r="D21" s="54">
        <v>6</v>
      </c>
      <c r="E21" s="54">
        <v>7.23</v>
      </c>
      <c r="F21" s="54">
        <v>38</v>
      </c>
      <c r="G21" s="150">
        <v>259</v>
      </c>
      <c r="H21" s="147">
        <v>13.11</v>
      </c>
    </row>
    <row r="22" spans="1:8" ht="25.5" customHeight="1" x14ac:dyDescent="0.35">
      <c r="A22" s="146" t="s">
        <v>120</v>
      </c>
      <c r="B22" s="148">
        <v>200</v>
      </c>
      <c r="C22" s="39" t="s">
        <v>92</v>
      </c>
      <c r="D22" s="54">
        <v>0.1</v>
      </c>
      <c r="E22" s="54"/>
      <c r="F22" s="54">
        <v>29.07</v>
      </c>
      <c r="G22" s="150">
        <v>113.8</v>
      </c>
      <c r="H22" s="148">
        <v>4.1100000000000003</v>
      </c>
    </row>
    <row r="23" spans="1:8" ht="24" customHeight="1" thickBot="1" x14ac:dyDescent="0.4">
      <c r="A23" s="152" t="s">
        <v>37</v>
      </c>
      <c r="B23" s="39">
        <v>22.3</v>
      </c>
      <c r="C23" s="54" t="s">
        <v>13</v>
      </c>
      <c r="D23" s="54">
        <v>1.7</v>
      </c>
      <c r="E23" s="54">
        <v>0.22</v>
      </c>
      <c r="F23" s="54">
        <v>8.14</v>
      </c>
      <c r="G23" s="150">
        <v>54.25</v>
      </c>
      <c r="H23" s="148">
        <v>1.51</v>
      </c>
    </row>
    <row r="24" spans="1:8" ht="15" thickBot="1" x14ac:dyDescent="0.4">
      <c r="A24" s="166" t="s">
        <v>14</v>
      </c>
      <c r="B24" s="169"/>
      <c r="C24" s="170"/>
      <c r="D24" s="171">
        <f>SUM(D21:D23)</f>
        <v>7.8</v>
      </c>
      <c r="E24" s="171">
        <f>SUM(E21:E23)</f>
        <v>7.45</v>
      </c>
      <c r="F24" s="171">
        <f>SUM(F21:F23)</f>
        <v>75.209999999999994</v>
      </c>
      <c r="G24" s="171">
        <f>SUM(G21:G23)</f>
        <v>427.05</v>
      </c>
      <c r="H24" s="165">
        <f>SUM(H21:H23)</f>
        <v>18.73</v>
      </c>
    </row>
    <row r="25" spans="1:8" ht="15" thickBot="1" x14ac:dyDescent="0.4">
      <c r="A25" s="235" t="s">
        <v>21</v>
      </c>
      <c r="B25" s="236"/>
      <c r="C25" s="236"/>
      <c r="D25" s="236"/>
      <c r="E25" s="236"/>
      <c r="F25" s="236"/>
      <c r="G25" s="236"/>
      <c r="H25" s="236"/>
    </row>
    <row r="26" spans="1:8" ht="15" thickBot="1" x14ac:dyDescent="0.4">
      <c r="A26" s="181" t="s">
        <v>108</v>
      </c>
      <c r="B26" s="182" t="s">
        <v>101</v>
      </c>
      <c r="C26" s="183" t="s">
        <v>102</v>
      </c>
      <c r="D26" s="183" t="s">
        <v>103</v>
      </c>
      <c r="E26" s="183" t="s">
        <v>104</v>
      </c>
      <c r="F26" s="183" t="s">
        <v>105</v>
      </c>
      <c r="G26" s="184" t="s">
        <v>106</v>
      </c>
      <c r="H26" s="145" t="s">
        <v>109</v>
      </c>
    </row>
    <row r="27" spans="1:8" ht="34.5" customHeight="1" x14ac:dyDescent="0.35">
      <c r="A27" s="146" t="s">
        <v>123</v>
      </c>
      <c r="B27" s="149">
        <v>205</v>
      </c>
      <c r="C27" s="185" t="s">
        <v>38</v>
      </c>
      <c r="D27" s="185">
        <v>8.6</v>
      </c>
      <c r="E27" s="185">
        <v>9.1999999999999993</v>
      </c>
      <c r="F27" s="185">
        <v>43.6</v>
      </c>
      <c r="G27" s="186">
        <v>292</v>
      </c>
      <c r="H27" s="187">
        <v>11.91</v>
      </c>
    </row>
    <row r="28" spans="1:8" x14ac:dyDescent="0.35">
      <c r="A28" s="152" t="s">
        <v>37</v>
      </c>
      <c r="B28" s="39">
        <v>20</v>
      </c>
      <c r="C28" s="54" t="s">
        <v>13</v>
      </c>
      <c r="D28" s="54">
        <v>1.59</v>
      </c>
      <c r="E28" s="54">
        <v>0.2</v>
      </c>
      <c r="F28" s="54">
        <v>7.16</v>
      </c>
      <c r="G28" s="150">
        <v>46.87</v>
      </c>
      <c r="H28" s="148">
        <v>1.35</v>
      </c>
    </row>
    <row r="29" spans="1:8" ht="15.5" x14ac:dyDescent="0.35">
      <c r="A29" s="151" t="s">
        <v>122</v>
      </c>
      <c r="B29" s="188">
        <v>200</v>
      </c>
      <c r="C29" s="189" t="s">
        <v>112</v>
      </c>
      <c r="D29" s="180">
        <v>0.53</v>
      </c>
      <c r="E29" s="180"/>
      <c r="F29" s="180">
        <v>9.4700000000000006</v>
      </c>
      <c r="G29" s="190">
        <v>60</v>
      </c>
      <c r="H29" s="191">
        <v>1.41</v>
      </c>
    </row>
    <row r="30" spans="1:8" ht="15" thickBot="1" x14ac:dyDescent="0.4">
      <c r="A30" s="152" t="s">
        <v>8</v>
      </c>
      <c r="B30" s="155">
        <v>5</v>
      </c>
      <c r="C30" s="156" t="s">
        <v>9</v>
      </c>
      <c r="D30" s="157">
        <v>0.04</v>
      </c>
      <c r="E30" s="157">
        <v>3.62</v>
      </c>
      <c r="F30" s="157">
        <v>6.5000000000000002E-2</v>
      </c>
      <c r="G30" s="158">
        <v>33</v>
      </c>
      <c r="H30" s="159">
        <v>4.0599999999999996</v>
      </c>
    </row>
    <row r="31" spans="1:8" ht="15" thickBot="1" x14ac:dyDescent="0.4">
      <c r="A31" s="166" t="s">
        <v>14</v>
      </c>
      <c r="B31" s="192"/>
      <c r="C31" s="193"/>
      <c r="D31" s="192">
        <f>SUM(D27:D30)</f>
        <v>10.759999999999998</v>
      </c>
      <c r="E31" s="192">
        <f>SUM(E27:E30)</f>
        <v>13.02</v>
      </c>
      <c r="F31" s="192">
        <f>SUM(F27:F30)</f>
        <v>60.295000000000002</v>
      </c>
      <c r="G31" s="192">
        <f>SUM(G27:G30)</f>
        <v>431.87</v>
      </c>
      <c r="H31" s="194">
        <f>SUM(H27:H30)</f>
        <v>18.73</v>
      </c>
    </row>
    <row r="32" spans="1:8" ht="30" hidden="1" customHeight="1" x14ac:dyDescent="0.35">
      <c r="A32" s="195"/>
      <c r="B32" s="195"/>
      <c r="C32" s="195"/>
      <c r="D32" s="195"/>
      <c r="E32" s="195"/>
      <c r="F32" s="195"/>
      <c r="G32" s="195"/>
      <c r="H32" s="195"/>
    </row>
    <row r="33" spans="1:8" ht="15" thickBot="1" x14ac:dyDescent="0.4">
      <c r="A33" s="237" t="s">
        <v>24</v>
      </c>
      <c r="B33" s="238"/>
      <c r="C33" s="238"/>
      <c r="D33" s="238"/>
      <c r="E33" s="238"/>
      <c r="F33" s="238"/>
      <c r="G33" s="238"/>
      <c r="H33" s="238"/>
    </row>
    <row r="34" spans="1:8" ht="15" hidden="1" thickBot="1" x14ac:dyDescent="0.4">
      <c r="A34" s="196"/>
      <c r="B34" s="197"/>
      <c r="C34" s="198"/>
      <c r="D34" s="198"/>
      <c r="E34" s="198"/>
      <c r="F34" s="198"/>
      <c r="G34" s="198"/>
      <c r="H34" s="198"/>
    </row>
    <row r="35" spans="1:8" ht="15" thickBot="1" x14ac:dyDescent="0.4">
      <c r="A35" s="166" t="s">
        <v>108</v>
      </c>
      <c r="B35" s="199" t="s">
        <v>101</v>
      </c>
      <c r="C35" s="200" t="s">
        <v>102</v>
      </c>
      <c r="D35" s="200" t="s">
        <v>103</v>
      </c>
      <c r="E35" s="200" t="s">
        <v>104</v>
      </c>
      <c r="F35" s="200" t="s">
        <v>105</v>
      </c>
      <c r="G35" s="201" t="s">
        <v>106</v>
      </c>
      <c r="H35" s="145" t="s">
        <v>109</v>
      </c>
    </row>
    <row r="36" spans="1:8" x14ac:dyDescent="0.35">
      <c r="A36" s="223" t="s">
        <v>8</v>
      </c>
      <c r="B36" s="221">
        <v>5</v>
      </c>
      <c r="C36" s="42" t="s">
        <v>9</v>
      </c>
      <c r="D36" s="30">
        <v>0.04</v>
      </c>
      <c r="E36" s="30">
        <v>3.62</v>
      </c>
      <c r="F36" s="30">
        <v>6.5000000000000002E-2</v>
      </c>
      <c r="G36" s="222">
        <v>33</v>
      </c>
      <c r="H36" s="221">
        <v>4.0599999999999996</v>
      </c>
    </row>
    <row r="37" spans="1:8" ht="36.75" customHeight="1" x14ac:dyDescent="0.35">
      <c r="A37" s="179" t="s">
        <v>119</v>
      </c>
      <c r="B37" s="56">
        <v>205</v>
      </c>
      <c r="C37" s="57" t="s">
        <v>39</v>
      </c>
      <c r="D37" s="57">
        <v>6.07</v>
      </c>
      <c r="E37" s="57">
        <v>7.09</v>
      </c>
      <c r="F37" s="57" t="s">
        <v>111</v>
      </c>
      <c r="G37" s="61">
        <v>218</v>
      </c>
      <c r="H37" s="147">
        <v>11.9</v>
      </c>
    </row>
    <row r="38" spans="1:8" ht="15.5" x14ac:dyDescent="0.35">
      <c r="A38" s="151" t="s">
        <v>122</v>
      </c>
      <c r="B38" s="188">
        <v>200</v>
      </c>
      <c r="C38" s="189" t="s">
        <v>112</v>
      </c>
      <c r="D38" s="180">
        <v>0.53</v>
      </c>
      <c r="E38" s="180"/>
      <c r="F38" s="180">
        <v>9.4700000000000006</v>
      </c>
      <c r="G38" s="190">
        <v>60</v>
      </c>
      <c r="H38" s="191">
        <v>1.41</v>
      </c>
    </row>
    <row r="39" spans="1:8" ht="15" thickBot="1" x14ac:dyDescent="0.4">
      <c r="A39" s="152" t="s">
        <v>37</v>
      </c>
      <c r="B39" s="39">
        <v>20.100000000000001</v>
      </c>
      <c r="C39" s="54" t="s">
        <v>13</v>
      </c>
      <c r="D39" s="54">
        <v>1.59</v>
      </c>
      <c r="E39" s="54">
        <v>0.2</v>
      </c>
      <c r="F39" s="54">
        <v>7.16</v>
      </c>
      <c r="G39" s="150">
        <v>46.87</v>
      </c>
      <c r="H39" s="148">
        <v>1.36</v>
      </c>
    </row>
    <row r="40" spans="1:8" ht="15" thickBot="1" x14ac:dyDescent="0.4">
      <c r="A40" s="166" t="s">
        <v>14</v>
      </c>
      <c r="B40" s="199"/>
      <c r="C40" s="200"/>
      <c r="D40" s="200">
        <f>SUM(D36:D39)</f>
        <v>8.23</v>
      </c>
      <c r="E40" s="200">
        <f>SUM(E36:E39)</f>
        <v>10.91</v>
      </c>
      <c r="F40" s="200">
        <f>SUM(F36:F39)</f>
        <v>16.695</v>
      </c>
      <c r="G40" s="201">
        <f>SUM(G36:G39)</f>
        <v>357.87</v>
      </c>
      <c r="H40" s="205">
        <f>SUM(H36:H39)</f>
        <v>18.73</v>
      </c>
    </row>
    <row r="41" spans="1:8" ht="15.75" customHeight="1" thickBot="1" x14ac:dyDescent="0.4">
      <c r="A41" s="233" t="s">
        <v>27</v>
      </c>
      <c r="B41" s="241"/>
      <c r="C41" s="241"/>
      <c r="D41" s="241"/>
      <c r="E41" s="241"/>
      <c r="F41" s="241"/>
      <c r="G41" s="241"/>
      <c r="H41" s="241"/>
    </row>
    <row r="42" spans="1:8" ht="15" thickBot="1" x14ac:dyDescent="0.4">
      <c r="A42" s="243" t="s">
        <v>113</v>
      </c>
      <c r="B42" s="244"/>
      <c r="C42" s="244"/>
      <c r="D42" s="244"/>
      <c r="E42" s="244"/>
      <c r="F42" s="244"/>
      <c r="G42" s="244"/>
      <c r="H42" s="244"/>
    </row>
    <row r="43" spans="1:8" ht="15" hidden="1" thickBot="1" x14ac:dyDescent="0.4">
      <c r="A43" s="207"/>
      <c r="B43" s="207"/>
      <c r="C43" s="207"/>
      <c r="D43" s="207"/>
      <c r="E43" s="207"/>
      <c r="F43" s="207"/>
      <c r="G43" s="207"/>
      <c r="H43" s="207"/>
    </row>
    <row r="44" spans="1:8" ht="15" thickBot="1" x14ac:dyDescent="0.4">
      <c r="A44" s="208" t="s">
        <v>108</v>
      </c>
      <c r="B44" s="209" t="s">
        <v>101</v>
      </c>
      <c r="C44" s="162" t="s">
        <v>102</v>
      </c>
      <c r="D44" s="162" t="s">
        <v>103</v>
      </c>
      <c r="E44" s="162" t="s">
        <v>104</v>
      </c>
      <c r="F44" s="162" t="s">
        <v>105</v>
      </c>
      <c r="G44" s="172" t="s">
        <v>106</v>
      </c>
      <c r="H44" s="145" t="s">
        <v>109</v>
      </c>
    </row>
    <row r="45" spans="1:8" ht="29" x14ac:dyDescent="0.35">
      <c r="A45" s="179" t="s">
        <v>121</v>
      </c>
      <c r="B45" s="148">
        <v>205</v>
      </c>
      <c r="C45" s="39" t="s">
        <v>40</v>
      </c>
      <c r="D45" s="54">
        <v>6</v>
      </c>
      <c r="E45" s="54">
        <v>7.23</v>
      </c>
      <c r="F45" s="54">
        <v>38</v>
      </c>
      <c r="G45" s="150">
        <v>259</v>
      </c>
      <c r="H45" s="147">
        <v>13.11</v>
      </c>
    </row>
    <row r="46" spans="1:8" x14ac:dyDescent="0.35">
      <c r="A46" s="146" t="s">
        <v>120</v>
      </c>
      <c r="B46" s="148">
        <v>200</v>
      </c>
      <c r="C46" s="39" t="s">
        <v>92</v>
      </c>
      <c r="D46" s="54">
        <v>0.1</v>
      </c>
      <c r="E46" s="54"/>
      <c r="F46" s="54">
        <v>29.07</v>
      </c>
      <c r="G46" s="150">
        <v>113.8</v>
      </c>
      <c r="H46" s="148">
        <v>4.1100000000000003</v>
      </c>
    </row>
    <row r="47" spans="1:8" ht="15" thickBot="1" x14ac:dyDescent="0.4">
      <c r="A47" s="152" t="s">
        <v>37</v>
      </c>
      <c r="B47" s="39">
        <v>22.3</v>
      </c>
      <c r="C47" s="54" t="s">
        <v>13</v>
      </c>
      <c r="D47" s="54">
        <v>1.7</v>
      </c>
      <c r="E47" s="54">
        <v>0.22</v>
      </c>
      <c r="F47" s="54">
        <v>8.14</v>
      </c>
      <c r="G47" s="150">
        <v>54.25</v>
      </c>
      <c r="H47" s="148">
        <v>1.51</v>
      </c>
    </row>
    <row r="48" spans="1:8" ht="15" customHeight="1" thickBot="1" x14ac:dyDescent="0.4">
      <c r="A48" s="166" t="s">
        <v>14</v>
      </c>
      <c r="B48" s="175"/>
      <c r="C48" s="162"/>
      <c r="D48" s="163">
        <f>SUM(D45:D47)</f>
        <v>7.8</v>
      </c>
      <c r="E48" s="163">
        <f>SUM(E45:E47)</f>
        <v>7.45</v>
      </c>
      <c r="F48" s="163">
        <f>SUM(F45:F47)</f>
        <v>75.209999999999994</v>
      </c>
      <c r="G48" s="164">
        <f>SUM(G45:G47)</f>
        <v>427.05</v>
      </c>
      <c r="H48" s="165">
        <f>SUM(H45:H47)</f>
        <v>18.73</v>
      </c>
    </row>
    <row r="49" spans="1:8" ht="21" customHeight="1" thickBot="1" x14ac:dyDescent="0.4">
      <c r="A49" s="245" t="s">
        <v>114</v>
      </c>
      <c r="B49" s="246"/>
      <c r="C49" s="246"/>
      <c r="D49" s="246"/>
      <c r="E49" s="246"/>
      <c r="F49" s="246"/>
      <c r="G49" s="246"/>
      <c r="H49" s="246"/>
    </row>
    <row r="50" spans="1:8" ht="15" thickBot="1" x14ac:dyDescent="0.4">
      <c r="A50" s="210" t="s">
        <v>108</v>
      </c>
      <c r="B50" s="175" t="s">
        <v>101</v>
      </c>
      <c r="C50" s="162" t="s">
        <v>102</v>
      </c>
      <c r="D50" s="162" t="s">
        <v>103</v>
      </c>
      <c r="E50" s="162" t="s">
        <v>104</v>
      </c>
      <c r="F50" s="162" t="s">
        <v>105</v>
      </c>
      <c r="G50" s="172" t="s">
        <v>106</v>
      </c>
      <c r="H50" s="145" t="s">
        <v>109</v>
      </c>
    </row>
    <row r="51" spans="1:8" ht="24" customHeight="1" x14ac:dyDescent="0.35">
      <c r="A51" s="223" t="s">
        <v>8</v>
      </c>
      <c r="B51" s="221">
        <v>5</v>
      </c>
      <c r="C51" s="42" t="s">
        <v>9</v>
      </c>
      <c r="D51" s="30">
        <v>0.04</v>
      </c>
      <c r="E51" s="30">
        <v>3.62</v>
      </c>
      <c r="F51" s="30">
        <v>6.5000000000000002E-2</v>
      </c>
      <c r="G51" s="222">
        <v>33</v>
      </c>
      <c r="H51" s="221">
        <v>4.0599999999999996</v>
      </c>
    </row>
    <row r="52" spans="1:8" ht="37.5" customHeight="1" x14ac:dyDescent="0.35">
      <c r="A52" s="146" t="s">
        <v>123</v>
      </c>
      <c r="B52" s="149">
        <v>205</v>
      </c>
      <c r="C52" s="185" t="s">
        <v>38</v>
      </c>
      <c r="D52" s="185">
        <v>8.6</v>
      </c>
      <c r="E52" s="185">
        <v>9.1999999999999993</v>
      </c>
      <c r="F52" s="185">
        <v>43.6</v>
      </c>
      <c r="G52" s="186">
        <v>292</v>
      </c>
      <c r="H52" s="187">
        <v>11.91</v>
      </c>
    </row>
    <row r="53" spans="1:8" x14ac:dyDescent="0.35">
      <c r="A53" s="152" t="s">
        <v>37</v>
      </c>
      <c r="B53" s="39">
        <v>20</v>
      </c>
      <c r="C53" s="54" t="s">
        <v>13</v>
      </c>
      <c r="D53" s="54">
        <v>1.59</v>
      </c>
      <c r="E53" s="54">
        <v>0.2</v>
      </c>
      <c r="F53" s="54">
        <v>7.16</v>
      </c>
      <c r="G53" s="150">
        <v>46.87</v>
      </c>
      <c r="H53" s="148">
        <v>1.35</v>
      </c>
    </row>
    <row r="54" spans="1:8" ht="24.75" customHeight="1" thickBot="1" x14ac:dyDescent="0.4">
      <c r="A54" s="151" t="s">
        <v>122</v>
      </c>
      <c r="B54" s="188">
        <v>200</v>
      </c>
      <c r="C54" s="189" t="s">
        <v>112</v>
      </c>
      <c r="D54" s="180">
        <v>0.53</v>
      </c>
      <c r="E54" s="180"/>
      <c r="F54" s="180">
        <v>9.4700000000000006</v>
      </c>
      <c r="G54" s="190">
        <v>60</v>
      </c>
      <c r="H54" s="191">
        <v>1.41</v>
      </c>
    </row>
    <row r="55" spans="1:8" ht="15" thickBot="1" x14ac:dyDescent="0.4">
      <c r="A55" s="166" t="s">
        <v>14</v>
      </c>
      <c r="B55" s="175"/>
      <c r="C55" s="162"/>
      <c r="D55" s="162">
        <f>SUM(D51:D54)</f>
        <v>10.759999999999998</v>
      </c>
      <c r="E55" s="162">
        <f>SUM(E51:E54)</f>
        <v>13.02</v>
      </c>
      <c r="F55" s="162">
        <f>SUM(F51:F54)</f>
        <v>60.295000000000002</v>
      </c>
      <c r="G55" s="172">
        <f>SUM(G51:G54)</f>
        <v>431.87</v>
      </c>
      <c r="H55" s="212">
        <f>SUM(H51:H54)</f>
        <v>18.73</v>
      </c>
    </row>
    <row r="56" spans="1:8" ht="15" thickBot="1" x14ac:dyDescent="0.4">
      <c r="A56" s="168"/>
      <c r="B56" s="169"/>
      <c r="C56" s="170"/>
      <c r="D56" s="171"/>
      <c r="E56" s="171"/>
      <c r="F56" s="171"/>
      <c r="G56" s="171"/>
      <c r="H56" s="171"/>
    </row>
    <row r="57" spans="1:8" ht="15" thickBot="1" x14ac:dyDescent="0.4">
      <c r="A57" s="245" t="s">
        <v>115</v>
      </c>
      <c r="B57" s="246"/>
      <c r="C57" s="246"/>
      <c r="D57" s="246"/>
      <c r="E57" s="246"/>
      <c r="F57" s="246"/>
      <c r="G57" s="246"/>
      <c r="H57" s="246"/>
    </row>
    <row r="58" spans="1:8" ht="15" thickBot="1" x14ac:dyDescent="0.4">
      <c r="A58" s="210" t="s">
        <v>108</v>
      </c>
      <c r="B58" s="175" t="s">
        <v>101</v>
      </c>
      <c r="C58" s="162" t="s">
        <v>102</v>
      </c>
      <c r="D58" s="162" t="s">
        <v>103</v>
      </c>
      <c r="E58" s="162" t="s">
        <v>104</v>
      </c>
      <c r="F58" s="162" t="s">
        <v>105</v>
      </c>
      <c r="G58" s="172" t="s">
        <v>106</v>
      </c>
      <c r="H58" s="145" t="s">
        <v>109</v>
      </c>
    </row>
    <row r="59" spans="1:8" ht="35.25" customHeight="1" x14ac:dyDescent="0.35">
      <c r="A59" s="146" t="s">
        <v>124</v>
      </c>
      <c r="B59" s="56">
        <v>205</v>
      </c>
      <c r="C59" s="57" t="s">
        <v>38</v>
      </c>
      <c r="D59" s="57">
        <v>8.5399999999999991</v>
      </c>
      <c r="E59" s="57">
        <v>3.8</v>
      </c>
      <c r="F59" s="57">
        <v>37.94</v>
      </c>
      <c r="G59" s="61">
        <v>246</v>
      </c>
      <c r="H59" s="147">
        <v>13.26</v>
      </c>
    </row>
    <row r="60" spans="1:8" ht="24.75" customHeight="1" x14ac:dyDescent="0.35">
      <c r="A60" s="146" t="s">
        <v>120</v>
      </c>
      <c r="B60" s="148">
        <v>200</v>
      </c>
      <c r="C60" s="39" t="s">
        <v>92</v>
      </c>
      <c r="D60" s="54">
        <v>0.1</v>
      </c>
      <c r="E60" s="54"/>
      <c r="F60" s="54">
        <v>29.07</v>
      </c>
      <c r="G60" s="150">
        <v>113.8</v>
      </c>
      <c r="H60" s="148">
        <v>4.1100000000000003</v>
      </c>
    </row>
    <row r="61" spans="1:8" ht="15" thickBot="1" x14ac:dyDescent="0.4">
      <c r="A61" s="152" t="s">
        <v>37</v>
      </c>
      <c r="B61" s="39">
        <v>20.100000000000001</v>
      </c>
      <c r="C61" s="54" t="s">
        <v>13</v>
      </c>
      <c r="D61" s="54">
        <v>1.59</v>
      </c>
      <c r="E61" s="54">
        <v>0.2</v>
      </c>
      <c r="F61" s="54">
        <v>7.16</v>
      </c>
      <c r="G61" s="150">
        <v>46.87</v>
      </c>
      <c r="H61" s="148">
        <v>1.36</v>
      </c>
    </row>
    <row r="62" spans="1:8" ht="15" thickBot="1" x14ac:dyDescent="0.4">
      <c r="A62" s="166" t="s">
        <v>14</v>
      </c>
      <c r="B62" s="169"/>
      <c r="C62" s="162"/>
      <c r="D62" s="162">
        <f>SUM(D59:D61)</f>
        <v>10.229999999999999</v>
      </c>
      <c r="E62" s="162">
        <f>SUM(E59:E61)</f>
        <v>4</v>
      </c>
      <c r="F62" s="162">
        <f>SUM(F59:F61)</f>
        <v>74.169999999999987</v>
      </c>
      <c r="G62" s="170">
        <f>SUM(G59:G61)</f>
        <v>406.67</v>
      </c>
      <c r="H62" s="214">
        <f>SUM(H59:H61)</f>
        <v>18.73</v>
      </c>
    </row>
    <row r="63" spans="1:8" ht="17.25" customHeight="1" thickBot="1" x14ac:dyDescent="0.4">
      <c r="A63" s="235" t="s">
        <v>116</v>
      </c>
      <c r="B63" s="242"/>
      <c r="C63" s="242"/>
      <c r="D63" s="242"/>
      <c r="E63" s="242"/>
      <c r="F63" s="242"/>
      <c r="G63" s="242"/>
      <c r="H63" s="242"/>
    </row>
    <row r="64" spans="1:8" ht="15" thickBot="1" x14ac:dyDescent="0.4">
      <c r="A64" s="210" t="s">
        <v>108</v>
      </c>
      <c r="B64" s="175" t="s">
        <v>101</v>
      </c>
      <c r="C64" s="162" t="s">
        <v>102</v>
      </c>
      <c r="D64" s="162" t="s">
        <v>103</v>
      </c>
      <c r="E64" s="162" t="s">
        <v>104</v>
      </c>
      <c r="F64" s="162" t="s">
        <v>105</v>
      </c>
      <c r="G64" s="172" t="s">
        <v>106</v>
      </c>
      <c r="H64" s="145" t="s">
        <v>109</v>
      </c>
    </row>
    <row r="65" spans="1:8" ht="30" customHeight="1" x14ac:dyDescent="0.35">
      <c r="A65" s="211" t="s">
        <v>117</v>
      </c>
      <c r="B65" s="216">
        <v>10</v>
      </c>
      <c r="C65" s="54" t="s">
        <v>11</v>
      </c>
      <c r="D65" s="202">
        <v>2.63</v>
      </c>
      <c r="E65" s="202">
        <v>2.66</v>
      </c>
      <c r="F65" s="202">
        <v>0</v>
      </c>
      <c r="G65" s="203">
        <v>34.340000000000003</v>
      </c>
      <c r="H65" s="204">
        <v>6.64</v>
      </c>
    </row>
    <row r="66" spans="1:8" ht="24.75" customHeight="1" x14ac:dyDescent="0.35">
      <c r="A66" s="146" t="s">
        <v>126</v>
      </c>
      <c r="B66" s="149">
        <v>180</v>
      </c>
      <c r="C66" s="185" t="s">
        <v>40</v>
      </c>
      <c r="D66" s="185">
        <v>8.85</v>
      </c>
      <c r="E66" s="185">
        <v>9.56</v>
      </c>
      <c r="F66" s="185">
        <v>22</v>
      </c>
      <c r="G66" s="186">
        <v>280</v>
      </c>
      <c r="H66" s="187">
        <v>9.33</v>
      </c>
    </row>
    <row r="67" spans="1:8" ht="27.75" customHeight="1" x14ac:dyDescent="0.35">
      <c r="A67" s="151" t="s">
        <v>122</v>
      </c>
      <c r="B67" s="188">
        <v>200</v>
      </c>
      <c r="C67" s="189" t="s">
        <v>112</v>
      </c>
      <c r="D67" s="180">
        <v>0.53</v>
      </c>
      <c r="E67" s="180"/>
      <c r="F67" s="180">
        <v>9.4700000000000006</v>
      </c>
      <c r="G67" s="190">
        <v>60</v>
      </c>
      <c r="H67" s="191">
        <v>1.41</v>
      </c>
    </row>
    <row r="68" spans="1:8" ht="15" thickBot="1" x14ac:dyDescent="0.4">
      <c r="A68" s="152" t="s">
        <v>37</v>
      </c>
      <c r="B68" s="39">
        <v>20</v>
      </c>
      <c r="C68" s="54" t="s">
        <v>13</v>
      </c>
      <c r="D68" s="54">
        <v>1.59</v>
      </c>
      <c r="E68" s="54">
        <v>0.2</v>
      </c>
      <c r="F68" s="54">
        <v>7.16</v>
      </c>
      <c r="G68" s="150">
        <v>46.87</v>
      </c>
      <c r="H68" s="148">
        <v>1.35</v>
      </c>
    </row>
    <row r="69" spans="1:8" ht="15" thickBot="1" x14ac:dyDescent="0.4">
      <c r="A69" s="168" t="s">
        <v>14</v>
      </c>
      <c r="B69" s="215"/>
      <c r="C69" s="162"/>
      <c r="D69" s="163">
        <f>SUM(D65:D68)</f>
        <v>13.6</v>
      </c>
      <c r="E69" s="163">
        <f>SUM(E65:E68)</f>
        <v>12.42</v>
      </c>
      <c r="F69" s="163">
        <f>SUM(F65:F68)</f>
        <v>38.629999999999995</v>
      </c>
      <c r="G69" s="167">
        <f>SUM(G65:G68)</f>
        <v>421.21000000000004</v>
      </c>
      <c r="H69" s="165">
        <f>SUM(H65:H68)</f>
        <v>18.73</v>
      </c>
    </row>
    <row r="70" spans="1:8" ht="15" thickBot="1" x14ac:dyDescent="0.4">
      <c r="A70" s="235" t="s">
        <v>127</v>
      </c>
      <c r="B70" s="242"/>
      <c r="C70" s="242"/>
      <c r="D70" s="242"/>
      <c r="E70" s="242"/>
      <c r="F70" s="242"/>
      <c r="G70" s="242"/>
      <c r="H70" s="242"/>
    </row>
    <row r="71" spans="1:8" ht="15" thickBot="1" x14ac:dyDescent="0.4">
      <c r="A71" s="210" t="s">
        <v>108</v>
      </c>
      <c r="B71" s="199" t="s">
        <v>101</v>
      </c>
      <c r="C71" s="200" t="s">
        <v>102</v>
      </c>
      <c r="D71" s="200" t="s">
        <v>103</v>
      </c>
      <c r="E71" s="200" t="s">
        <v>104</v>
      </c>
      <c r="F71" s="200" t="s">
        <v>105</v>
      </c>
      <c r="G71" s="201" t="s">
        <v>106</v>
      </c>
      <c r="H71" s="145" t="s">
        <v>109</v>
      </c>
    </row>
    <row r="72" spans="1:8" x14ac:dyDescent="0.35">
      <c r="A72" s="223" t="s">
        <v>8</v>
      </c>
      <c r="B72" s="221">
        <v>5</v>
      </c>
      <c r="C72" s="42" t="s">
        <v>9</v>
      </c>
      <c r="D72" s="30">
        <v>0.04</v>
      </c>
      <c r="E72" s="30">
        <v>3.62</v>
      </c>
      <c r="F72" s="30">
        <v>6.5000000000000002E-2</v>
      </c>
      <c r="G72" s="222">
        <v>33</v>
      </c>
      <c r="H72" s="221">
        <v>4.0599999999999996</v>
      </c>
    </row>
    <row r="73" spans="1:8" ht="37.5" customHeight="1" x14ac:dyDescent="0.35">
      <c r="A73" s="179" t="s">
        <v>119</v>
      </c>
      <c r="B73" s="56">
        <v>205</v>
      </c>
      <c r="C73" s="57" t="s">
        <v>39</v>
      </c>
      <c r="D73" s="57">
        <v>6.07</v>
      </c>
      <c r="E73" s="57">
        <v>7.09</v>
      </c>
      <c r="F73" s="57" t="s">
        <v>111</v>
      </c>
      <c r="G73" s="61">
        <v>218</v>
      </c>
      <c r="H73" s="147">
        <v>11.9</v>
      </c>
    </row>
    <row r="74" spans="1:8" ht="15.5" x14ac:dyDescent="0.35">
      <c r="A74" s="151" t="s">
        <v>122</v>
      </c>
      <c r="B74" s="188">
        <v>200</v>
      </c>
      <c r="C74" s="189" t="s">
        <v>112</v>
      </c>
      <c r="D74" s="180">
        <v>0.53</v>
      </c>
      <c r="E74" s="180"/>
      <c r="F74" s="180">
        <v>9.4700000000000006</v>
      </c>
      <c r="G74" s="190">
        <v>60</v>
      </c>
      <c r="H74" s="191">
        <v>1.41</v>
      </c>
    </row>
    <row r="75" spans="1:8" ht="15" thickBot="1" x14ac:dyDescent="0.4">
      <c r="A75" s="152" t="s">
        <v>37</v>
      </c>
      <c r="B75" s="39">
        <v>20.100000000000001</v>
      </c>
      <c r="C75" s="54" t="s">
        <v>13</v>
      </c>
      <c r="D75" s="54">
        <v>1.59</v>
      </c>
      <c r="E75" s="54">
        <v>0.2</v>
      </c>
      <c r="F75" s="54">
        <v>7.16</v>
      </c>
      <c r="G75" s="150">
        <v>46.87</v>
      </c>
      <c r="H75" s="148">
        <v>1.36</v>
      </c>
    </row>
    <row r="76" spans="1:8" ht="17.25" customHeight="1" thickBot="1" x14ac:dyDescent="0.4">
      <c r="A76" s="168" t="s">
        <v>14</v>
      </c>
      <c r="B76" s="206"/>
      <c r="C76" s="217"/>
      <c r="D76" s="217">
        <f>SUM(D72:D75)</f>
        <v>8.23</v>
      </c>
      <c r="E76" s="217">
        <f>SUM(E72:E75)</f>
        <v>10.91</v>
      </c>
      <c r="F76" s="217">
        <f>SUM(F72:F75)</f>
        <v>16.695</v>
      </c>
      <c r="G76" s="218">
        <f>SUM(G72:G75)</f>
        <v>357.87</v>
      </c>
      <c r="H76" s="219">
        <f>SUM(H72:H75)</f>
        <v>18.73</v>
      </c>
    </row>
    <row r="77" spans="1:8" ht="17.25" customHeight="1" thickBot="1" x14ac:dyDescent="0.4">
      <c r="A77" s="220"/>
      <c r="B77" s="197"/>
      <c r="C77" s="213"/>
      <c r="D77" s="213"/>
      <c r="E77" s="213"/>
      <c r="F77" s="213"/>
      <c r="G77" s="213"/>
      <c r="H77" s="213"/>
    </row>
    <row r="78" spans="1:8" ht="17.25" customHeight="1" thickBot="1" x14ac:dyDescent="0.4">
      <c r="A78" s="168"/>
      <c r="B78" s="169"/>
      <c r="C78" s="170"/>
      <c r="D78" s="171"/>
      <c r="E78" s="171"/>
      <c r="F78" s="171"/>
      <c r="G78" s="171"/>
      <c r="H78" s="171"/>
    </row>
    <row r="79" spans="1:8" x14ac:dyDescent="0.35">
      <c r="A79" s="195"/>
      <c r="B79" s="195"/>
      <c r="C79" s="195"/>
      <c r="D79" s="195"/>
      <c r="E79" s="195"/>
      <c r="F79" s="195"/>
      <c r="G79" s="195"/>
      <c r="H79" s="195"/>
    </row>
  </sheetData>
  <mergeCells count="13">
    <mergeCell ref="A41:H41"/>
    <mergeCell ref="A70:H70"/>
    <mergeCell ref="A33:H33"/>
    <mergeCell ref="A42:H42"/>
    <mergeCell ref="A49:H49"/>
    <mergeCell ref="A57:H57"/>
    <mergeCell ref="A63:H63"/>
    <mergeCell ref="A2:H2"/>
    <mergeCell ref="A4:H4"/>
    <mergeCell ref="A11:H11"/>
    <mergeCell ref="A18:H18"/>
    <mergeCell ref="A25:H25"/>
    <mergeCell ref="A3:H3"/>
  </mergeCells>
  <pageMargins left="0.7" right="0.7" top="0.20833333333333334" bottom="1.0416666666666666E-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</vt:lpstr>
      <vt:lpstr>5-11 новое</vt:lpstr>
      <vt:lpstr>крем,арх 56,59</vt:lpstr>
      <vt:lpstr>платное новое</vt:lpstr>
      <vt:lpstr>18,73 арх,крем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2021-09-21T06:37:07Z</dcterms:modified>
</cp:coreProperties>
</file>